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EconomicsResearchUnitFallback\Bank Publications\Quarterly Economic Bulletin (QEB)\QEB Tables\Tables\Web-Site\Tables with formulas - FOR UPDATE\"/>
    </mc:Choice>
  </mc:AlternateContent>
  <bookViews>
    <workbookView xWindow="0" yWindow="0" windowWidth="2040" windowHeight="11025"/>
  </bookViews>
  <sheets>
    <sheet name="QEB Table 8.6 " sheetId="12" r:id="rId1"/>
  </sheets>
  <definedNames>
    <definedName name="_xlnm.Print_Area" localSheetId="0">'QEB Table 8.6 '!$A$1:$BA$26</definedName>
  </definedNames>
  <calcPr calcId="162913"/>
</workbook>
</file>

<file path=xl/calcChain.xml><?xml version="1.0" encoding="utf-8"?>
<calcChain xmlns="http://schemas.openxmlformats.org/spreadsheetml/2006/main">
  <c r="AR10" i="12" l="1"/>
</calcChain>
</file>

<file path=xl/sharedStrings.xml><?xml version="1.0" encoding="utf-8"?>
<sst xmlns="http://schemas.openxmlformats.org/spreadsheetml/2006/main" count="67" uniqueCount="28">
  <si>
    <t>Mar Q</t>
  </si>
  <si>
    <t>(c)</t>
  </si>
  <si>
    <t>(a)</t>
  </si>
  <si>
    <t>Of which:</t>
  </si>
  <si>
    <t>(K' million)</t>
  </si>
  <si>
    <t>TABLE 8.6 IMPORTS (a) (b)</t>
  </si>
  <si>
    <t>Food and live animals</t>
  </si>
  <si>
    <t>Beverage and Tobacco</t>
  </si>
  <si>
    <t>Crude materials, inedible, except fuels</t>
  </si>
  <si>
    <t>Mineral fuels, lubricants &amp; related materials</t>
  </si>
  <si>
    <t>Animals &amp; vegetable oils, fats &amp; waxes</t>
  </si>
  <si>
    <t>Chemicals and related products, n.e.s.</t>
  </si>
  <si>
    <t>Manufactured goods classified chiefly by material</t>
  </si>
  <si>
    <t>Machinery and transport equipment</t>
  </si>
  <si>
    <t>Miscellaneous manufactured articles</t>
  </si>
  <si>
    <t>Commodities &amp; transactions not classified elsewhere</t>
  </si>
  <si>
    <t>Jun Q</t>
  </si>
  <si>
    <t>Sep Q</t>
  </si>
  <si>
    <t>(p)</t>
  </si>
  <si>
    <t>Dec Q</t>
  </si>
  <si>
    <t>See footnotes (a), (g), (h) and (i) in Table 8.1.</t>
  </si>
  <si>
    <t xml:space="preserve">(b)      </t>
  </si>
  <si>
    <t>It excludes immigrant effects and does not correspond to the values in Table 8.1.</t>
  </si>
  <si>
    <t>Imports f.o.b (c )</t>
  </si>
  <si>
    <t>Sep  Q</t>
  </si>
  <si>
    <t>Sept Q</t>
  </si>
  <si>
    <t>For historical time series import data in the Standard International Trade Classification (SITC), 3rd Revision, refer to the December quarter 2009 QEB. Refer to 'For the Record Note" March Quarter 2010 Bulletin for a detailed explanation of the revised expanded coverage.</t>
  </si>
  <si>
    <t>Preliminary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</si>
</sst>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0_);_(* \(#,##0.0\);_(* &quot;-&quot;??_);_(@_)"/>
  </numFmts>
  <fonts count="7" x14ac:knownFonts="1">
    <font>
      <sz val="10"/>
      <name val="Arial"/>
    </font>
    <font>
      <sz val="10"/>
      <name val="Arial"/>
      <family val="2"/>
    </font>
    <font>
      <sz val="8"/>
      <name val="Arial"/>
      <family val="2"/>
    </font>
    <font>
      <b/>
      <sz val="10"/>
      <name val="Arial"/>
      <family val="2"/>
    </font>
    <font>
      <sz val="10"/>
      <name val="Arial"/>
      <family val="2"/>
    </font>
    <font>
      <b/>
      <sz val="8.5"/>
      <name val="Arial"/>
      <family val="2"/>
    </font>
    <font>
      <sz val="8.5"/>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11">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cellStyleXfs>
  <cellXfs count="73">
    <xf numFmtId="0" fontId="0" fillId="0" borderId="0" xfId="0"/>
    <xf numFmtId="0" fontId="3" fillId="2"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lignment horizontal="center" wrapText="1"/>
    </xf>
    <xf numFmtId="0" fontId="1" fillId="2" borderId="0" xfId="0" applyFont="1" applyFill="1" applyAlignment="1"/>
    <xf numFmtId="0" fontId="1" fillId="2" borderId="0"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3" xfId="0" applyFont="1" applyFill="1" applyBorder="1" applyAlignment="1">
      <alignment horizontal="center" vertical="top"/>
    </xf>
    <xf numFmtId="0" fontId="3" fillId="2" borderId="2" xfId="0" applyFont="1" applyFill="1" applyBorder="1" applyAlignment="1">
      <alignment horizontal="center" vertical="top"/>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xf>
    <xf numFmtId="0" fontId="3" fillId="2" borderId="12" xfId="0" applyFont="1" applyFill="1" applyBorder="1" applyAlignment="1">
      <alignment horizontal="center" wrapText="1"/>
    </xf>
    <xf numFmtId="0" fontId="3" fillId="2" borderId="7" xfId="0" applyFont="1" applyFill="1" applyBorder="1" applyAlignment="1">
      <alignment horizontal="center"/>
    </xf>
    <xf numFmtId="0" fontId="3" fillId="2" borderId="13"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3" fillId="2" borderId="7" xfId="0" applyFont="1" applyFill="1" applyBorder="1" applyAlignment="1">
      <alignment horizontal="center" vertical="top"/>
    </xf>
    <xf numFmtId="0" fontId="1" fillId="2" borderId="14" xfId="0" applyFont="1" applyFill="1" applyBorder="1" applyAlignment="1">
      <alignment horizontal="center"/>
    </xf>
    <xf numFmtId="0" fontId="5" fillId="2" borderId="0" xfId="0" applyFont="1" applyFill="1" applyBorder="1" applyAlignment="1">
      <alignment horizontal="left"/>
    </xf>
    <xf numFmtId="0" fontId="6" fillId="2" borderId="0" xfId="0" applyFont="1" applyFill="1" applyBorder="1" applyAlignment="1">
      <alignment horizontal="center"/>
    </xf>
    <xf numFmtId="165" fontId="5" fillId="2" borderId="0" xfId="0" applyNumberFormat="1" applyFont="1" applyFill="1" applyAlignment="1">
      <alignment horizontal="center" vertical="center"/>
    </xf>
    <xf numFmtId="164" fontId="6" fillId="2" borderId="0" xfId="0" applyNumberFormat="1" applyFont="1" applyFill="1" applyAlignment="1">
      <alignment horizontal="center"/>
    </xf>
    <xf numFmtId="165" fontId="6" fillId="2" borderId="0" xfId="0" applyNumberFormat="1" applyFont="1" applyFill="1" applyAlignment="1">
      <alignment horizontal="center"/>
    </xf>
    <xf numFmtId="0" fontId="6" fillId="2" borderId="0" xfId="0" applyFont="1" applyFill="1" applyAlignment="1">
      <alignment horizontal="center"/>
    </xf>
    <xf numFmtId="0" fontId="6" fillId="2" borderId="0" xfId="0" applyFont="1" applyFill="1" applyBorder="1" applyAlignment="1">
      <alignment horizontal="left"/>
    </xf>
    <xf numFmtId="165" fontId="6" fillId="2" borderId="0" xfId="0" applyNumberFormat="1" applyFont="1" applyFill="1" applyAlignment="1">
      <alignment horizontal="center" vertical="center"/>
    </xf>
    <xf numFmtId="165" fontId="6" fillId="2" borderId="0"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5" fontId="6" fillId="2" borderId="0" xfId="0" applyNumberFormat="1" applyFont="1" applyFill="1" applyBorder="1" applyAlignment="1">
      <alignment horizontal="left"/>
    </xf>
    <xf numFmtId="165" fontId="2" fillId="2" borderId="0" xfId="0" applyNumberFormat="1" applyFont="1" applyFill="1" applyAlignment="1">
      <alignment horizontal="center"/>
    </xf>
    <xf numFmtId="165" fontId="6" fillId="2" borderId="0" xfId="0" applyNumberFormat="1" applyFont="1" applyFill="1" applyBorder="1" applyAlignment="1">
      <alignment horizontal="center"/>
    </xf>
    <xf numFmtId="165" fontId="6" fillId="2" borderId="1" xfId="0" applyNumberFormat="1" applyFont="1" applyFill="1" applyBorder="1" applyAlignment="1">
      <alignment horizontal="center"/>
    </xf>
    <xf numFmtId="0" fontId="5" fillId="2" borderId="1" xfId="0" applyFont="1" applyFill="1" applyBorder="1" applyAlignment="1">
      <alignment horizontal="center"/>
    </xf>
    <xf numFmtId="165" fontId="6" fillId="2" borderId="14" xfId="0" applyNumberFormat="1" applyFont="1" applyFill="1" applyBorder="1" applyAlignment="1">
      <alignment horizontal="center"/>
    </xf>
    <xf numFmtId="0" fontId="1" fillId="2" borderId="0" xfId="0" applyFont="1" applyFill="1" applyAlignment="1">
      <alignment horizontal="left"/>
    </xf>
    <xf numFmtId="165" fontId="1" fillId="2" borderId="0" xfId="0" applyNumberFormat="1" applyFont="1" applyFill="1" applyAlignment="1">
      <alignment horizontal="center"/>
    </xf>
    <xf numFmtId="0" fontId="3" fillId="2" borderId="12" xfId="0" applyFont="1" applyFill="1" applyBorder="1" applyAlignment="1">
      <alignment horizontal="center" vertical="top"/>
    </xf>
    <xf numFmtId="165" fontId="5" fillId="2" borderId="0" xfId="0" applyNumberFormat="1" applyFont="1" applyFill="1" applyAlignment="1">
      <alignment horizontal="center"/>
    </xf>
    <xf numFmtId="166" fontId="5" fillId="2" borderId="0" xfId="0" applyNumberFormat="1" applyFont="1" applyFill="1" applyAlignment="1">
      <alignment horizontal="center"/>
    </xf>
    <xf numFmtId="0" fontId="3" fillId="2" borderId="0" xfId="0" applyFont="1" applyFill="1" applyBorder="1" applyAlignment="1">
      <alignment horizontal="center" wrapText="1"/>
    </xf>
    <xf numFmtId="165" fontId="1" fillId="2" borderId="0" xfId="0" applyNumberFormat="1" applyFont="1" applyFill="1" applyBorder="1" applyAlignment="1">
      <alignment horizontal="center"/>
    </xf>
    <xf numFmtId="0" fontId="1" fillId="2" borderId="10" xfId="0" applyFont="1" applyFill="1" applyBorder="1" applyAlignment="1">
      <alignment horizontal="center"/>
    </xf>
    <xf numFmtId="165" fontId="5" fillId="2" borderId="10" xfId="0" applyNumberFormat="1" applyFont="1" applyFill="1" applyBorder="1" applyAlignment="1">
      <alignment horizontal="center" vertical="center"/>
    </xf>
    <xf numFmtId="165" fontId="6" fillId="2" borderId="10" xfId="0" applyNumberFormat="1" applyFont="1" applyFill="1" applyBorder="1" applyAlignment="1">
      <alignment horizontal="center" vertical="center"/>
    </xf>
    <xf numFmtId="165" fontId="6" fillId="2" borderId="13" xfId="0" applyNumberFormat="1" applyFont="1" applyFill="1" applyBorder="1" applyAlignment="1">
      <alignment horizontal="center"/>
    </xf>
    <xf numFmtId="0" fontId="1" fillId="2" borderId="9" xfId="0" applyFont="1" applyFill="1" applyBorder="1" applyAlignment="1">
      <alignment horizontal="center"/>
    </xf>
    <xf numFmtId="165" fontId="5" fillId="2" borderId="9" xfId="0" applyNumberFormat="1" applyFont="1" applyFill="1" applyBorder="1" applyAlignment="1">
      <alignment horizontal="center" vertical="center"/>
    </xf>
    <xf numFmtId="165" fontId="6" fillId="2" borderId="9" xfId="0" applyNumberFormat="1" applyFont="1" applyFill="1" applyBorder="1" applyAlignment="1">
      <alignment horizontal="center" vertical="center"/>
    </xf>
    <xf numFmtId="165" fontId="6" fillId="2" borderId="7" xfId="0" applyNumberFormat="1" applyFont="1" applyFill="1" applyBorder="1" applyAlignment="1">
      <alignment horizontal="center"/>
    </xf>
    <xf numFmtId="0" fontId="3" fillId="2" borderId="0" xfId="0" applyFont="1" applyFill="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left" vertical="center" indent="5"/>
    </xf>
    <xf numFmtId="0" fontId="3" fillId="2" borderId="14" xfId="0" applyFont="1" applyFill="1" applyBorder="1" applyAlignment="1">
      <alignment horizontal="center"/>
    </xf>
    <xf numFmtId="0" fontId="1" fillId="2" borderId="11" xfId="0" applyFont="1" applyFill="1" applyBorder="1" applyAlignment="1">
      <alignment horizontal="center"/>
    </xf>
    <xf numFmtId="0" fontId="1"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165" fontId="6" fillId="2" borderId="0" xfId="0" applyNumberFormat="1" applyFont="1" applyFill="1" applyBorder="1" applyAlignment="1">
      <alignment horizontal="left" wrapText="1"/>
    </xf>
    <xf numFmtId="0" fontId="6" fillId="2" borderId="0" xfId="0" applyFont="1" applyFill="1" applyAlignment="1">
      <alignment wrapText="1"/>
    </xf>
    <xf numFmtId="0" fontId="3" fillId="2" borderId="6" xfId="0" applyFont="1" applyFill="1" applyBorder="1" applyAlignment="1">
      <alignment horizontal="center"/>
    </xf>
  </cellXfs>
  <cellStyles count="11">
    <cellStyle name="Comma 2" xfId="1"/>
    <cellStyle name="Comma 3" xfId="2"/>
    <cellStyle name="Comma 3 2" xfId="3"/>
    <cellStyle name="Comma 4" xfId="4"/>
    <cellStyle name="Normal" xfId="0" builtinId="0"/>
    <cellStyle name="Normal 2" xfId="5"/>
    <cellStyle name="Normal 2 2" xfId="6"/>
    <cellStyle name="Percent 2" xfId="7"/>
    <cellStyle name="Percent 3" xfId="8"/>
    <cellStyle name="Percent 3 2" xfId="9"/>
    <cellStyle name="Percent 4"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A78"/>
  <sheetViews>
    <sheetView tabSelected="1" view="pageBreakPreview" zoomScaleNormal="100" zoomScaleSheetLayoutView="100" workbookViewId="0">
      <selection activeCell="N14" sqref="N14"/>
    </sheetView>
  </sheetViews>
  <sheetFormatPr defaultColWidth="9.140625" defaultRowHeight="12.75" x14ac:dyDescent="0.2"/>
  <cols>
    <col min="1" max="1" width="3.5703125" style="2" customWidth="1"/>
    <col min="2" max="2" width="45.28515625" style="2" customWidth="1"/>
    <col min="3" max="3" width="6.140625" style="2" bestFit="1" customWidth="1"/>
    <col min="4" max="4" width="7" style="2" bestFit="1" customWidth="1"/>
    <col min="5" max="5" width="6.140625" style="2" bestFit="1" customWidth="1"/>
    <col min="6" max="6" width="7" style="2" bestFit="1" customWidth="1"/>
    <col min="7" max="10" width="6.140625" style="2" bestFit="1" customWidth="1"/>
    <col min="11" max="12" width="7" style="2" customWidth="1"/>
    <col min="13" max="13" width="7" style="5" customWidth="1"/>
    <col min="14" max="14" width="6.42578125" style="2" bestFit="1" customWidth="1"/>
    <col min="15" max="15" width="6.28515625" style="2" bestFit="1" customWidth="1"/>
    <col min="16" max="16" width="6.5703125" style="2" bestFit="1" customWidth="1"/>
    <col min="17" max="18" width="6.42578125" style="2" bestFit="1" customWidth="1"/>
    <col min="19" max="19" width="6.28515625" style="2" bestFit="1" customWidth="1"/>
    <col min="20" max="20" width="6.5703125" style="2" bestFit="1" customWidth="1"/>
    <col min="21" max="22" width="6.42578125" style="2" bestFit="1" customWidth="1"/>
    <col min="23" max="23" width="6.28515625" style="2" bestFit="1" customWidth="1"/>
    <col min="24" max="24" width="6.5703125" style="2" bestFit="1" customWidth="1"/>
    <col min="25" max="26" width="6.42578125" style="2" bestFit="1" customWidth="1"/>
    <col min="27" max="27" width="6.28515625" style="2" bestFit="1" customWidth="1"/>
    <col min="28" max="28" width="6.5703125" style="2" bestFit="1" customWidth="1"/>
    <col min="29" max="30" width="6.42578125" style="2" bestFit="1" customWidth="1"/>
    <col min="31" max="31" width="6.28515625" style="2" bestFit="1" customWidth="1"/>
    <col min="32" max="32" width="7.140625" style="2" bestFit="1" customWidth="1"/>
    <col min="33" max="34" width="6.42578125" style="2" bestFit="1" customWidth="1"/>
    <col min="35" max="35" width="6.28515625" style="2" bestFit="1" customWidth="1"/>
    <col min="36" max="36" width="7.140625" style="2" bestFit="1" customWidth="1"/>
    <col min="37" max="38" width="6.42578125" style="2" bestFit="1" customWidth="1"/>
    <col min="39" max="39" width="6.28515625" style="2" bestFit="1" customWidth="1"/>
    <col min="40" max="40" width="7.140625" style="2" bestFit="1" customWidth="1"/>
    <col min="41" max="42" width="6.42578125" style="2" bestFit="1" customWidth="1"/>
    <col min="43" max="43" width="6.28515625" style="2" bestFit="1" customWidth="1"/>
    <col min="44" max="44" width="6.5703125" style="2" bestFit="1" customWidth="1"/>
    <col min="45" max="46" width="6.42578125" style="2" bestFit="1" customWidth="1"/>
    <col min="47" max="47" width="6.28515625" style="2" bestFit="1" customWidth="1"/>
    <col min="48" max="48" width="6.5703125" style="2" bestFit="1" customWidth="1"/>
    <col min="49" max="50" width="6.42578125" style="2" bestFit="1" customWidth="1"/>
    <col min="51" max="53" width="7.28515625" style="2" bestFit="1" customWidth="1"/>
    <col min="54" max="16384" width="9.140625" style="2"/>
  </cols>
  <sheetData>
    <row r="1" spans="1:53" ht="10.5" customHeight="1" x14ac:dyDescent="0.2">
      <c r="A1" s="1"/>
    </row>
    <row r="2" spans="1:53" ht="11.25" customHeight="1" x14ac:dyDescent="0.2">
      <c r="G2" s="61" t="s">
        <v>5</v>
      </c>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3"/>
    </row>
    <row r="3" spans="1:53" ht="12.75" customHeight="1" x14ac:dyDescent="0.2">
      <c r="B3" s="4"/>
      <c r="G3" s="64" t="s">
        <v>4</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53" x14ac:dyDescent="0.2">
      <c r="A4" s="1"/>
    </row>
    <row r="5" spans="1:53" x14ac:dyDescent="0.2">
      <c r="A5" s="1"/>
      <c r="AT5" s="5"/>
      <c r="AU5" s="5"/>
      <c r="AV5" s="5"/>
    </row>
    <row r="6" spans="1:53" ht="12.75" customHeight="1" x14ac:dyDescent="0.2">
      <c r="A6" s="65"/>
      <c r="B6" s="66"/>
      <c r="C6" s="6"/>
      <c r="D6" s="6"/>
      <c r="E6" s="7"/>
      <c r="F6" s="6"/>
      <c r="G6" s="8"/>
      <c r="H6" s="8"/>
      <c r="I6" s="8"/>
      <c r="J6" s="8"/>
      <c r="K6" s="9"/>
      <c r="L6" s="9"/>
      <c r="M6" s="51"/>
      <c r="N6" s="68">
        <v>2010</v>
      </c>
      <c r="O6" s="69"/>
      <c r="P6" s="69"/>
      <c r="Q6" s="72"/>
      <c r="R6" s="68">
        <v>2011</v>
      </c>
      <c r="S6" s="69"/>
      <c r="T6" s="69"/>
      <c r="U6" s="72"/>
      <c r="V6" s="68">
        <v>2012</v>
      </c>
      <c r="W6" s="69"/>
      <c r="X6" s="69"/>
      <c r="Y6" s="72"/>
      <c r="Z6" s="68">
        <v>2013</v>
      </c>
      <c r="AA6" s="69"/>
      <c r="AB6" s="69"/>
      <c r="AC6" s="72"/>
      <c r="AD6" s="68">
        <v>2014</v>
      </c>
      <c r="AE6" s="69"/>
      <c r="AF6" s="69"/>
      <c r="AG6" s="72"/>
      <c r="AH6" s="68">
        <v>2015</v>
      </c>
      <c r="AI6" s="69"/>
      <c r="AJ6" s="69"/>
      <c r="AK6" s="72"/>
      <c r="AL6" s="68">
        <v>2016</v>
      </c>
      <c r="AM6" s="69"/>
      <c r="AN6" s="69"/>
      <c r="AO6" s="69"/>
      <c r="AP6" s="68">
        <v>2017</v>
      </c>
      <c r="AQ6" s="69"/>
      <c r="AR6" s="69"/>
      <c r="AS6" s="69"/>
      <c r="AT6" s="68">
        <v>2018</v>
      </c>
      <c r="AU6" s="69"/>
      <c r="AV6" s="69"/>
      <c r="AW6" s="69"/>
      <c r="AX6" s="68">
        <v>2019</v>
      </c>
      <c r="AY6" s="69"/>
      <c r="AZ6" s="69"/>
      <c r="BA6" s="69"/>
    </row>
    <row r="7" spans="1:53" x14ac:dyDescent="0.2">
      <c r="A7" s="5"/>
      <c r="B7" s="53"/>
      <c r="C7" s="10">
        <v>2010</v>
      </c>
      <c r="D7" s="10">
        <v>2011</v>
      </c>
      <c r="E7" s="11">
        <v>2012</v>
      </c>
      <c r="F7" s="10">
        <v>2013</v>
      </c>
      <c r="G7" s="12">
        <v>2014</v>
      </c>
      <c r="H7" s="12">
        <v>2015</v>
      </c>
      <c r="I7" s="12">
        <v>2016</v>
      </c>
      <c r="J7" s="12">
        <v>2017</v>
      </c>
      <c r="K7" s="12">
        <v>2018</v>
      </c>
      <c r="L7" s="12">
        <v>2019</v>
      </c>
      <c r="M7" s="51"/>
      <c r="N7" s="13" t="s">
        <v>0</v>
      </c>
      <c r="O7" s="14" t="s">
        <v>16</v>
      </c>
      <c r="P7" s="14" t="s">
        <v>17</v>
      </c>
      <c r="Q7" s="15" t="s">
        <v>19</v>
      </c>
      <c r="R7" s="8" t="s">
        <v>0</v>
      </c>
      <c r="S7" s="8" t="s">
        <v>16</v>
      </c>
      <c r="T7" s="16" t="s">
        <v>17</v>
      </c>
      <c r="U7" s="8" t="s">
        <v>19</v>
      </c>
      <c r="V7" s="13" t="s">
        <v>0</v>
      </c>
      <c r="W7" s="14" t="s">
        <v>16</v>
      </c>
      <c r="X7" s="14" t="s">
        <v>17</v>
      </c>
      <c r="Y7" s="15" t="s">
        <v>19</v>
      </c>
      <c r="Z7" s="13" t="s">
        <v>0</v>
      </c>
      <c r="AA7" s="14" t="s">
        <v>16</v>
      </c>
      <c r="AB7" s="13" t="s">
        <v>17</v>
      </c>
      <c r="AC7" s="8" t="s">
        <v>19</v>
      </c>
      <c r="AD7" s="13" t="s">
        <v>0</v>
      </c>
      <c r="AE7" s="14" t="s">
        <v>16</v>
      </c>
      <c r="AF7" s="14" t="s">
        <v>24</v>
      </c>
      <c r="AG7" s="8" t="s">
        <v>19</v>
      </c>
      <c r="AH7" s="8" t="s">
        <v>0</v>
      </c>
      <c r="AI7" s="8" t="s">
        <v>16</v>
      </c>
      <c r="AJ7" s="8" t="s">
        <v>25</v>
      </c>
      <c r="AK7" s="8" t="s">
        <v>19</v>
      </c>
      <c r="AL7" s="15" t="s">
        <v>0</v>
      </c>
      <c r="AM7" s="8" t="s">
        <v>16</v>
      </c>
      <c r="AN7" s="17" t="s">
        <v>25</v>
      </c>
      <c r="AO7" s="16" t="s">
        <v>19</v>
      </c>
      <c r="AP7" s="14" t="s">
        <v>0</v>
      </c>
      <c r="AQ7" s="14" t="s">
        <v>16</v>
      </c>
      <c r="AR7" s="18" t="s">
        <v>17</v>
      </c>
      <c r="AS7" s="19" t="s">
        <v>19</v>
      </c>
      <c r="AT7" s="1" t="s">
        <v>0</v>
      </c>
      <c r="AU7" s="14" t="s">
        <v>16</v>
      </c>
      <c r="AV7" s="18" t="s">
        <v>17</v>
      </c>
      <c r="AW7" s="18" t="s">
        <v>19</v>
      </c>
      <c r="AX7" s="8" t="s">
        <v>0</v>
      </c>
      <c r="AY7" s="14" t="s">
        <v>16</v>
      </c>
      <c r="AZ7" s="18" t="s">
        <v>17</v>
      </c>
      <c r="BA7" s="18" t="s">
        <v>19</v>
      </c>
    </row>
    <row r="8" spans="1:53" x14ac:dyDescent="0.2">
      <c r="A8" s="5"/>
      <c r="B8" s="5"/>
      <c r="C8" s="20"/>
      <c r="D8" s="20"/>
      <c r="E8" s="21"/>
      <c r="F8" s="20"/>
      <c r="G8" s="22"/>
      <c r="H8" s="22"/>
      <c r="I8" s="22"/>
      <c r="J8" s="23"/>
      <c r="K8" s="23" t="s">
        <v>18</v>
      </c>
      <c r="L8" s="23" t="s">
        <v>18</v>
      </c>
      <c r="M8" s="51"/>
      <c r="N8" s="24"/>
      <c r="O8" s="22"/>
      <c r="P8" s="22"/>
      <c r="Q8" s="24"/>
      <c r="R8" s="22"/>
      <c r="S8" s="22"/>
      <c r="T8" s="25"/>
      <c r="U8" s="22"/>
      <c r="V8" s="24"/>
      <c r="W8" s="22"/>
      <c r="X8" s="22"/>
      <c r="Y8" s="24"/>
      <c r="Z8" s="24"/>
      <c r="AA8" s="22"/>
      <c r="AB8" s="24"/>
      <c r="AC8" s="22"/>
      <c r="AD8" s="24"/>
      <c r="AE8" s="22"/>
      <c r="AF8" s="22"/>
      <c r="AG8" s="22"/>
      <c r="AH8" s="22"/>
      <c r="AI8" s="26"/>
      <c r="AJ8" s="26"/>
      <c r="AK8" s="26"/>
      <c r="AL8" s="24"/>
      <c r="AM8" s="22"/>
      <c r="AN8" s="27"/>
      <c r="AO8" s="27"/>
      <c r="AP8" s="26"/>
      <c r="AQ8" s="26"/>
      <c r="AR8" s="28"/>
      <c r="AS8" s="48"/>
      <c r="AT8" s="25"/>
      <c r="AU8" s="22"/>
      <c r="AV8" s="22"/>
      <c r="AW8" s="22"/>
      <c r="AX8" s="25"/>
      <c r="AY8" s="22" t="s">
        <v>18</v>
      </c>
      <c r="AZ8" s="22" t="s">
        <v>18</v>
      </c>
      <c r="BA8" s="22" t="s">
        <v>18</v>
      </c>
    </row>
    <row r="9" spans="1:53" x14ac:dyDescent="0.2">
      <c r="A9" s="5"/>
      <c r="B9" s="5"/>
      <c r="C9" s="67"/>
      <c r="K9" s="5"/>
      <c r="L9" s="53"/>
      <c r="N9" s="57"/>
      <c r="O9" s="5"/>
      <c r="P9" s="5"/>
      <c r="Q9" s="5"/>
      <c r="R9" s="5"/>
      <c r="S9" s="5"/>
      <c r="T9" s="5"/>
      <c r="U9" s="5"/>
      <c r="V9" s="5"/>
      <c r="W9" s="5"/>
      <c r="X9" s="5"/>
      <c r="Y9" s="29"/>
    </row>
    <row r="10" spans="1:53" s="35" customFormat="1" ht="10.5" customHeight="1" x14ac:dyDescent="0.2">
      <c r="A10" s="30" t="s">
        <v>23</v>
      </c>
      <c r="B10" s="31"/>
      <c r="C10" s="58">
        <v>9576.0999999999985</v>
      </c>
      <c r="D10" s="32">
        <v>10034.099999999999</v>
      </c>
      <c r="E10" s="32">
        <v>9907.612000000001</v>
      </c>
      <c r="F10" s="32">
        <v>12141.885899999999</v>
      </c>
      <c r="G10" s="32">
        <v>9002.969000000001</v>
      </c>
      <c r="H10" s="32">
        <v>7063.4340000000011</v>
      </c>
      <c r="I10" s="32">
        <v>6486.6369999999997</v>
      </c>
      <c r="J10" s="32">
        <v>9757.473</v>
      </c>
      <c r="K10" s="39">
        <v>11567.569</v>
      </c>
      <c r="L10" s="54">
        <v>12434.877</v>
      </c>
      <c r="M10" s="39"/>
      <c r="N10" s="58">
        <v>2094.6999999999998</v>
      </c>
      <c r="O10" s="39">
        <v>2543.5</v>
      </c>
      <c r="P10" s="39">
        <v>2364.6</v>
      </c>
      <c r="Q10" s="39">
        <v>2573.3000000000002</v>
      </c>
      <c r="R10" s="32">
        <v>2517.1999999999998</v>
      </c>
      <c r="S10" s="32">
        <v>2665.6</v>
      </c>
      <c r="T10" s="32">
        <v>2508.9</v>
      </c>
      <c r="U10" s="32">
        <v>2342.4</v>
      </c>
      <c r="V10" s="32">
        <v>2568.3669999999997</v>
      </c>
      <c r="W10" s="32">
        <v>2287.444</v>
      </c>
      <c r="X10" s="32">
        <v>2329.6010000000001</v>
      </c>
      <c r="Y10" s="32">
        <v>2722.2000000000003</v>
      </c>
      <c r="Z10" s="32">
        <v>2865.2000000000003</v>
      </c>
      <c r="AA10" s="32">
        <v>3237.8809999999999</v>
      </c>
      <c r="AB10" s="32">
        <v>2986.65</v>
      </c>
      <c r="AC10" s="32">
        <v>3052.1548999999995</v>
      </c>
      <c r="AD10" s="32">
        <v>2622.9</v>
      </c>
      <c r="AE10" s="32">
        <v>2552.7000000000003</v>
      </c>
      <c r="AF10" s="32">
        <v>2446.4690000000001</v>
      </c>
      <c r="AG10" s="32">
        <v>1380.9</v>
      </c>
      <c r="AH10" s="32">
        <v>1982.9440000000002</v>
      </c>
      <c r="AI10" s="32">
        <v>1666.5</v>
      </c>
      <c r="AJ10" s="32">
        <v>1816.6399999999999</v>
      </c>
      <c r="AK10" s="32">
        <v>1597.3500000000001</v>
      </c>
      <c r="AL10" s="32">
        <v>1372.2370000000001</v>
      </c>
      <c r="AM10" s="32">
        <v>1665.64</v>
      </c>
      <c r="AN10" s="32">
        <v>1600.4920000000002</v>
      </c>
      <c r="AO10" s="32">
        <v>1848.345</v>
      </c>
      <c r="AP10" s="32">
        <v>2020.0499999999997</v>
      </c>
      <c r="AQ10" s="32">
        <v>2339.9580000000001</v>
      </c>
      <c r="AR10" s="32">
        <f>SUM(AR12:AR21)</f>
        <v>2570.011</v>
      </c>
      <c r="AS10" s="32">
        <v>2827.4539999999997</v>
      </c>
      <c r="AT10" s="49">
        <v>2521.4730000000004</v>
      </c>
      <c r="AU10" s="49">
        <v>2091.2260000000001</v>
      </c>
      <c r="AV10" s="49">
        <v>3078.415</v>
      </c>
      <c r="AW10" s="49">
        <v>3876.4549999999999</v>
      </c>
      <c r="AX10" s="49">
        <v>3590.1579999999999</v>
      </c>
      <c r="AY10" s="50">
        <v>3429.7259999999997</v>
      </c>
      <c r="AZ10" s="50">
        <v>2602.4119999999998</v>
      </c>
      <c r="BA10" s="50">
        <v>2812.5810000000001</v>
      </c>
    </row>
    <row r="11" spans="1:53" s="35" customFormat="1" ht="11.25" x14ac:dyDescent="0.2">
      <c r="A11" s="36" t="s">
        <v>3</v>
      </c>
      <c r="B11" s="31"/>
      <c r="C11" s="59"/>
      <c r="D11" s="37"/>
      <c r="E11" s="37"/>
      <c r="F11" s="37"/>
      <c r="H11" s="37"/>
      <c r="I11" s="37"/>
      <c r="J11" s="37"/>
      <c r="K11" s="38"/>
      <c r="L11" s="55"/>
      <c r="M11" s="38"/>
      <c r="N11" s="59"/>
      <c r="O11" s="38"/>
      <c r="P11" s="38"/>
      <c r="Q11" s="38"/>
      <c r="R11" s="38"/>
      <c r="S11" s="38"/>
      <c r="T11" s="38"/>
      <c r="U11" s="38"/>
      <c r="V11" s="38"/>
      <c r="W11" s="31"/>
      <c r="X11" s="31"/>
      <c r="Y11" s="31"/>
      <c r="Z11" s="31"/>
      <c r="AA11" s="38"/>
      <c r="AB11" s="31"/>
      <c r="AC11" s="31"/>
      <c r="AD11" s="31"/>
      <c r="AE11" s="38"/>
      <c r="AF11" s="31"/>
      <c r="AG11" s="39"/>
      <c r="AH11" s="31"/>
      <c r="AL11" s="33"/>
      <c r="AM11" s="33"/>
      <c r="AT11" s="34"/>
      <c r="AU11" s="34"/>
      <c r="AV11" s="34"/>
      <c r="AW11" s="34"/>
      <c r="AX11" s="34"/>
      <c r="AY11" s="34"/>
      <c r="AZ11" s="34"/>
      <c r="BA11" s="34"/>
    </row>
    <row r="12" spans="1:53" s="34" customFormat="1" ht="11.25" x14ac:dyDescent="0.2">
      <c r="A12" s="40"/>
      <c r="B12" s="40" t="s">
        <v>6</v>
      </c>
      <c r="C12" s="59">
        <v>1111.3388894138106</v>
      </c>
      <c r="D12" s="37">
        <v>1119.6906084804618</v>
      </c>
      <c r="E12" s="37">
        <v>950.21108856384171</v>
      </c>
      <c r="F12" s="37">
        <v>1146.7685453100721</v>
      </c>
      <c r="G12" s="37">
        <v>786.18276760283277</v>
      </c>
      <c r="H12" s="37">
        <v>864.40165213087937</v>
      </c>
      <c r="I12" s="37">
        <v>681.12554134908396</v>
      </c>
      <c r="J12" s="37">
        <v>1372.9573217891812</v>
      </c>
      <c r="K12" s="38">
        <v>1191.7809974053525</v>
      </c>
      <c r="L12" s="55">
        <v>1440.2766203568726</v>
      </c>
      <c r="M12" s="38"/>
      <c r="N12" s="59">
        <v>239.19058753020934</v>
      </c>
      <c r="O12" s="38">
        <v>284.30968003694716</v>
      </c>
      <c r="P12" s="38">
        <v>298.62337595476203</v>
      </c>
      <c r="Q12" s="38">
        <v>289.21524589189227</v>
      </c>
      <c r="R12" s="38">
        <v>293.8126216423027</v>
      </c>
      <c r="S12" s="38">
        <v>300.64706743675265</v>
      </c>
      <c r="T12" s="38">
        <v>263.70844252163164</v>
      </c>
      <c r="U12" s="38">
        <v>261.52247687977484</v>
      </c>
      <c r="V12" s="41">
        <v>253.45400112741737</v>
      </c>
      <c r="W12" s="42">
        <v>205.65816818719685</v>
      </c>
      <c r="X12" s="42">
        <v>225.14736544939265</v>
      </c>
      <c r="Y12" s="42">
        <v>265.95155379983493</v>
      </c>
      <c r="Z12" s="42">
        <v>309.66963776600443</v>
      </c>
      <c r="AA12" s="38">
        <v>288.40435274537674</v>
      </c>
      <c r="AB12" s="42">
        <v>279.5537603553949</v>
      </c>
      <c r="AC12" s="42">
        <v>269.14079444329593</v>
      </c>
      <c r="AD12" s="42">
        <v>298.45926184612256</v>
      </c>
      <c r="AE12" s="38">
        <v>221.1994818904659</v>
      </c>
      <c r="AF12" s="38">
        <v>202.38924207494097</v>
      </c>
      <c r="AG12" s="38">
        <v>64.134781791303311</v>
      </c>
      <c r="AH12" s="42">
        <v>214.7880120375664</v>
      </c>
      <c r="AI12" s="34">
        <v>194.0093861250769</v>
      </c>
      <c r="AJ12" s="34">
        <v>229.79733118881813</v>
      </c>
      <c r="AK12" s="34">
        <v>225.80692277941799</v>
      </c>
      <c r="AL12" s="33">
        <v>141.04988362168243</v>
      </c>
      <c r="AM12" s="33">
        <v>126.26459894791188</v>
      </c>
      <c r="AN12" s="34">
        <v>176.08419323659129</v>
      </c>
      <c r="AO12" s="34">
        <v>237.64134811249295</v>
      </c>
      <c r="AP12" s="34">
        <v>247.60086155499829</v>
      </c>
      <c r="AQ12" s="34">
        <v>316.55721372721871</v>
      </c>
      <c r="AR12" s="34">
        <v>415.16990499952516</v>
      </c>
      <c r="AS12" s="34">
        <v>393.62934150743899</v>
      </c>
      <c r="AT12" s="33">
        <v>247.12799039530449</v>
      </c>
      <c r="AU12" s="33">
        <v>170.35595791244057</v>
      </c>
      <c r="AV12" s="33">
        <v>337.94530754258574</v>
      </c>
      <c r="AW12" s="33">
        <v>436.35174155502182</v>
      </c>
      <c r="AX12" s="33">
        <v>513.31550766634825</v>
      </c>
      <c r="AY12" s="33">
        <v>397.74312274488511</v>
      </c>
      <c r="AZ12" s="33">
        <v>257.31154816635069</v>
      </c>
      <c r="BA12" s="33">
        <v>271.90644177928868</v>
      </c>
    </row>
    <row r="13" spans="1:53" s="34" customFormat="1" ht="11.25" x14ac:dyDescent="0.2">
      <c r="A13" s="40"/>
      <c r="B13" s="40" t="s">
        <v>7</v>
      </c>
      <c r="C13" s="59">
        <v>129.63670196281728</v>
      </c>
      <c r="D13" s="37">
        <v>145.26143234490598</v>
      </c>
      <c r="E13" s="37">
        <v>236.22451859363792</v>
      </c>
      <c r="F13" s="37">
        <v>187.5940939691618</v>
      </c>
      <c r="G13" s="37">
        <v>191.51683662597247</v>
      </c>
      <c r="H13" s="37">
        <v>155.81800024180228</v>
      </c>
      <c r="I13" s="37">
        <v>110.31276142646803</v>
      </c>
      <c r="J13" s="37">
        <v>198.79699501520071</v>
      </c>
      <c r="K13" s="38">
        <v>102.17721616997466</v>
      </c>
      <c r="L13" s="55">
        <v>179.97669808532385</v>
      </c>
      <c r="M13" s="38"/>
      <c r="N13" s="59">
        <v>39.05820064709512</v>
      </c>
      <c r="O13" s="38">
        <v>28.710157750311694</v>
      </c>
      <c r="P13" s="38">
        <v>29.701261309768249</v>
      </c>
      <c r="Q13" s="38">
        <v>32.167082255642214</v>
      </c>
      <c r="R13" s="38">
        <v>24.835264797162804</v>
      </c>
      <c r="S13" s="38">
        <v>48.571902708858694</v>
      </c>
      <c r="T13" s="38">
        <v>37.214833127317675</v>
      </c>
      <c r="U13" s="38">
        <v>34.639431711566807</v>
      </c>
      <c r="V13" s="41">
        <v>61.776634029744748</v>
      </c>
      <c r="W13" s="42">
        <v>35.856392902629786</v>
      </c>
      <c r="X13" s="42">
        <v>37.284625166350388</v>
      </c>
      <c r="Y13" s="42">
        <v>101.30686649491301</v>
      </c>
      <c r="Z13" s="42">
        <v>37.19378132398279</v>
      </c>
      <c r="AA13" s="38">
        <v>51.847012464019606</v>
      </c>
      <c r="AB13" s="42">
        <v>59.092281364973537</v>
      </c>
      <c r="AC13" s="42">
        <v>39.461018816185884</v>
      </c>
      <c r="AD13" s="42">
        <v>63.807576850488957</v>
      </c>
      <c r="AE13" s="38">
        <v>44.876095716245899</v>
      </c>
      <c r="AF13" s="38">
        <v>71.04443709916481</v>
      </c>
      <c r="AG13" s="38">
        <v>11.788726960072818</v>
      </c>
      <c r="AH13" s="42">
        <v>47.531624505976026</v>
      </c>
      <c r="AI13" s="34">
        <v>26.46832711539188</v>
      </c>
      <c r="AJ13" s="34">
        <v>44.87045485194156</v>
      </c>
      <c r="AK13" s="34">
        <v>36.947593768492816</v>
      </c>
      <c r="AL13" s="33">
        <v>22.300432764027796</v>
      </c>
      <c r="AM13" s="33">
        <v>23.482937668183794</v>
      </c>
      <c r="AN13" s="34">
        <v>29.710094182925815</v>
      </c>
      <c r="AO13" s="34">
        <v>34.80266724354221</v>
      </c>
      <c r="AP13" s="34">
        <v>39.548953898800875</v>
      </c>
      <c r="AQ13" s="34">
        <v>47.805520449107824</v>
      </c>
      <c r="AR13" s="34">
        <v>62.506715175077375</v>
      </c>
      <c r="AS13" s="34">
        <v>48.93580549221462</v>
      </c>
      <c r="AT13" s="33">
        <v>34.855598335723208</v>
      </c>
      <c r="AU13" s="33">
        <v>10.061399685095306</v>
      </c>
      <c r="AV13" s="33">
        <v>20.974384224381716</v>
      </c>
      <c r="AW13" s="33">
        <v>36.285833924774444</v>
      </c>
      <c r="AX13" s="33">
        <v>60.326400937680695</v>
      </c>
      <c r="AY13" s="33">
        <v>74.629923258836243</v>
      </c>
      <c r="AZ13" s="33">
        <v>30.960602559172514</v>
      </c>
      <c r="BA13" s="33">
        <v>14.059771329634398</v>
      </c>
    </row>
    <row r="14" spans="1:53" s="34" customFormat="1" ht="11.25" x14ac:dyDescent="0.2">
      <c r="A14" s="40"/>
      <c r="B14" s="40" t="s">
        <v>8</v>
      </c>
      <c r="C14" s="59">
        <v>46.741172767974803</v>
      </c>
      <c r="D14" s="37">
        <v>90.491637258186671</v>
      </c>
      <c r="E14" s="37">
        <v>101.44284185235857</v>
      </c>
      <c r="F14" s="37">
        <v>73.169982766440967</v>
      </c>
      <c r="G14" s="37">
        <v>53.861975811056865</v>
      </c>
      <c r="H14" s="37">
        <v>96.135436791156593</v>
      </c>
      <c r="I14" s="37">
        <v>72.575036182735403</v>
      </c>
      <c r="J14" s="37">
        <v>176.12084426863817</v>
      </c>
      <c r="K14" s="38">
        <v>189.22339896161787</v>
      </c>
      <c r="L14" s="55">
        <v>1082.4495528606512</v>
      </c>
      <c r="M14" s="38"/>
      <c r="N14" s="59">
        <v>2.8265901316721833</v>
      </c>
      <c r="O14" s="38">
        <v>18.24118670396355</v>
      </c>
      <c r="P14" s="38">
        <v>7.2752904910975857</v>
      </c>
      <c r="Q14" s="38">
        <v>18.398105441241484</v>
      </c>
      <c r="R14" s="38">
        <v>5.24069784271739</v>
      </c>
      <c r="S14" s="38">
        <v>18.214463515822015</v>
      </c>
      <c r="T14" s="38">
        <v>62.955092707045736</v>
      </c>
      <c r="U14" s="38">
        <v>4.0813831926015283</v>
      </c>
      <c r="V14" s="41">
        <v>42.426765830616844</v>
      </c>
      <c r="W14" s="42">
        <v>13.859896949163089</v>
      </c>
      <c r="X14" s="42">
        <v>12.675162940311552</v>
      </c>
      <c r="Y14" s="42">
        <v>32.481016132267087</v>
      </c>
      <c r="Z14" s="42">
        <v>17.339791870074087</v>
      </c>
      <c r="AA14" s="38">
        <v>22.76316410734411</v>
      </c>
      <c r="AB14" s="42">
        <v>14.619765547653314</v>
      </c>
      <c r="AC14" s="42">
        <v>18.447261241369461</v>
      </c>
      <c r="AD14" s="42">
        <v>26.691029650640044</v>
      </c>
      <c r="AE14" s="38">
        <v>9.275660002275588</v>
      </c>
      <c r="AF14" s="38">
        <v>10.741891372162577</v>
      </c>
      <c r="AG14" s="38">
        <v>7.1533947859786533</v>
      </c>
      <c r="AH14" s="42">
        <v>44.653813096607884</v>
      </c>
      <c r="AI14" s="34">
        <v>12.456097991105493</v>
      </c>
      <c r="AJ14" s="34">
        <v>19.683821969531333</v>
      </c>
      <c r="AK14" s="34">
        <v>19.341703733911888</v>
      </c>
      <c r="AL14" s="33">
        <v>6.0026205008788338</v>
      </c>
      <c r="AM14" s="33">
        <v>3.1704483965927706</v>
      </c>
      <c r="AN14" s="34">
        <v>11.484499503587196</v>
      </c>
      <c r="AO14" s="34">
        <v>51.890536679148205</v>
      </c>
      <c r="AP14" s="34">
        <v>29.454883999248018</v>
      </c>
      <c r="AQ14" s="34">
        <v>56.978752539214554</v>
      </c>
      <c r="AR14" s="34">
        <v>40.810384230422258</v>
      </c>
      <c r="AS14" s="34">
        <v>48.876823499753343</v>
      </c>
      <c r="AT14" s="33">
        <v>17.680267313326659</v>
      </c>
      <c r="AU14" s="33">
        <v>23.124819194575718</v>
      </c>
      <c r="AV14" s="33">
        <v>78.676765466028925</v>
      </c>
      <c r="AW14" s="33">
        <v>69.74154698768659</v>
      </c>
      <c r="AX14" s="33">
        <v>263.21196099921053</v>
      </c>
      <c r="AY14" s="33">
        <v>339.42044498241694</v>
      </c>
      <c r="AZ14" s="33">
        <v>216.07310229539354</v>
      </c>
      <c r="BA14" s="33">
        <v>263.74404458363028</v>
      </c>
    </row>
    <row r="15" spans="1:53" s="34" customFormat="1" ht="11.25" x14ac:dyDescent="0.2">
      <c r="A15" s="40"/>
      <c r="B15" s="40" t="s">
        <v>9</v>
      </c>
      <c r="C15" s="59">
        <v>1750.3251353106898</v>
      </c>
      <c r="D15" s="37">
        <v>1846.2544842171731</v>
      </c>
      <c r="E15" s="37">
        <v>1805.7983812773589</v>
      </c>
      <c r="F15" s="37">
        <v>3144.6023471714657</v>
      </c>
      <c r="G15" s="37">
        <v>2381.3056269845165</v>
      </c>
      <c r="H15" s="37">
        <v>843.34485050883677</v>
      </c>
      <c r="I15" s="37">
        <v>716.25007211140019</v>
      </c>
      <c r="J15" s="37">
        <v>827.29960560894688</v>
      </c>
      <c r="K15" s="38">
        <v>1131.3769027900025</v>
      </c>
      <c r="L15" s="55">
        <v>992.40248256541668</v>
      </c>
      <c r="M15" s="38"/>
      <c r="N15" s="59">
        <v>278.05773887884368</v>
      </c>
      <c r="O15" s="38">
        <v>527.22246477397141</v>
      </c>
      <c r="P15" s="38">
        <v>487.32923436160797</v>
      </c>
      <c r="Q15" s="38">
        <v>457.71569729626651</v>
      </c>
      <c r="R15" s="38">
        <v>578.12159356674829</v>
      </c>
      <c r="S15" s="38">
        <v>486.04428536565524</v>
      </c>
      <c r="T15" s="38">
        <v>472.00813349814587</v>
      </c>
      <c r="U15" s="38">
        <v>310.08047178662372</v>
      </c>
      <c r="V15" s="41">
        <v>458.26383383967249</v>
      </c>
      <c r="W15" s="42">
        <v>426.20238489624489</v>
      </c>
      <c r="X15" s="42">
        <v>428.11949661930146</v>
      </c>
      <c r="Y15" s="42">
        <v>493.2126659221401</v>
      </c>
      <c r="Z15" s="42">
        <v>767.74937263775041</v>
      </c>
      <c r="AA15" s="38">
        <v>795.57313215006957</v>
      </c>
      <c r="AB15" s="42">
        <v>723.92076759382553</v>
      </c>
      <c r="AC15" s="42">
        <v>857.35907478982017</v>
      </c>
      <c r="AD15" s="42">
        <v>738.29830078681721</v>
      </c>
      <c r="AE15" s="38">
        <v>691.76400566993277</v>
      </c>
      <c r="AF15" s="38">
        <v>666.93421596430494</v>
      </c>
      <c r="AG15" s="38">
        <v>284.30910456346169</v>
      </c>
      <c r="AH15" s="42">
        <v>272.52697880999233</v>
      </c>
      <c r="AI15" s="34">
        <v>171.75968413005893</v>
      </c>
      <c r="AJ15" s="34">
        <v>292.90941025408529</v>
      </c>
      <c r="AK15" s="34">
        <v>106.14877731470031</v>
      </c>
      <c r="AL15" s="33">
        <v>106.82467656761585</v>
      </c>
      <c r="AM15" s="33">
        <v>156.14253853693367</v>
      </c>
      <c r="AN15" s="34">
        <v>136.72858885065992</v>
      </c>
      <c r="AO15" s="34">
        <v>316.62148326074026</v>
      </c>
      <c r="AP15" s="34">
        <v>200.46044697765586</v>
      </c>
      <c r="AQ15" s="34">
        <v>205.73947652679874</v>
      </c>
      <c r="AR15" s="34">
        <v>225.16814409151038</v>
      </c>
      <c r="AS15" s="34">
        <v>195.93153801298195</v>
      </c>
      <c r="AT15" s="33">
        <v>149.3770292166723</v>
      </c>
      <c r="AU15" s="33">
        <v>208.26768584015798</v>
      </c>
      <c r="AV15" s="33">
        <v>451.12365022683048</v>
      </c>
      <c r="AW15" s="33">
        <v>322.60853750634192</v>
      </c>
      <c r="AX15" s="33">
        <v>261.16737892661854</v>
      </c>
      <c r="AY15" s="33">
        <v>278.47922567708042</v>
      </c>
      <c r="AZ15" s="33">
        <v>200.6636759862667</v>
      </c>
      <c r="BA15" s="33">
        <v>252.09220197545091</v>
      </c>
    </row>
    <row r="16" spans="1:53" s="34" customFormat="1" ht="11.25" x14ac:dyDescent="0.2">
      <c r="A16" s="40"/>
      <c r="B16" s="40" t="s">
        <v>10</v>
      </c>
      <c r="C16" s="59">
        <v>3.6190104984935227</v>
      </c>
      <c r="D16" s="37">
        <v>4.7004062439682874</v>
      </c>
      <c r="E16" s="37">
        <v>63.667360008134061</v>
      </c>
      <c r="F16" s="37">
        <v>9.9125136552998026</v>
      </c>
      <c r="G16" s="37">
        <v>3.1776374487612413</v>
      </c>
      <c r="H16" s="37">
        <v>1.9379057028893323</v>
      </c>
      <c r="I16" s="37">
        <v>3.2373257222432259</v>
      </c>
      <c r="J16" s="37">
        <v>34.837366532940777</v>
      </c>
      <c r="K16" s="38">
        <v>18.554343706170673</v>
      </c>
      <c r="L16" s="55">
        <v>5.6181388499804257</v>
      </c>
      <c r="M16" s="38"/>
      <c r="N16" s="59">
        <v>1.2583193525363399</v>
      </c>
      <c r="O16" s="38">
        <v>0.10995486459378136</v>
      </c>
      <c r="P16" s="38">
        <v>1.4146644074089809</v>
      </c>
      <c r="Q16" s="38">
        <v>0.83607187395442073</v>
      </c>
      <c r="R16" s="38">
        <v>0.52239230375380641</v>
      </c>
      <c r="S16" s="38">
        <v>0.65051655413650045</v>
      </c>
      <c r="T16" s="38">
        <v>2.4809888751545119</v>
      </c>
      <c r="U16" s="38">
        <v>1.0465085109234686</v>
      </c>
      <c r="V16" s="41">
        <v>1.6093756715059813</v>
      </c>
      <c r="W16" s="42">
        <v>2.9560538084642047</v>
      </c>
      <c r="X16" s="42">
        <v>1.1378947887548319</v>
      </c>
      <c r="Y16" s="42">
        <v>57.964035739409042</v>
      </c>
      <c r="Z16" s="42">
        <v>5.706934580238137</v>
      </c>
      <c r="AA16" s="38">
        <v>1.9634573900835699</v>
      </c>
      <c r="AB16" s="42">
        <v>0.26627615326882553</v>
      </c>
      <c r="AC16" s="42">
        <v>1.9758455317092694</v>
      </c>
      <c r="AD16" s="42">
        <v>0.71097537679003908</v>
      </c>
      <c r="AE16" s="38">
        <v>0.7390937019969277</v>
      </c>
      <c r="AF16" s="38">
        <v>1.7275683699742745</v>
      </c>
      <c r="AG16" s="38">
        <v>0</v>
      </c>
      <c r="AH16" s="42">
        <v>0.41047220277060431</v>
      </c>
      <c r="AI16" s="34">
        <v>0.42648752174684346</v>
      </c>
      <c r="AJ16" s="34">
        <v>0.14323980329765695</v>
      </c>
      <c r="AK16" s="34">
        <v>0.95770617507422751</v>
      </c>
      <c r="AL16" s="33">
        <v>0.59813722446842676</v>
      </c>
      <c r="AM16" s="33">
        <v>1.5234617812960716</v>
      </c>
      <c r="AN16" s="34">
        <v>0.36828124121159728</v>
      </c>
      <c r="AO16" s="34">
        <v>0.76904448103162837</v>
      </c>
      <c r="AP16" s="34">
        <v>7.4550837477644167</v>
      </c>
      <c r="AQ16" s="34">
        <v>8.4502563258327825</v>
      </c>
      <c r="AR16" s="34">
        <v>10.830134999113694</v>
      </c>
      <c r="AS16" s="34">
        <v>8.1018914602298828</v>
      </c>
      <c r="AT16" s="33">
        <v>6.6114086376140104</v>
      </c>
      <c r="AU16" s="33">
        <v>3.5757259042682534</v>
      </c>
      <c r="AV16" s="33">
        <v>3.6637207856841831</v>
      </c>
      <c r="AW16" s="33">
        <v>4.7034883786042272</v>
      </c>
      <c r="AX16" s="33">
        <v>1.2425220920417008</v>
      </c>
      <c r="AY16" s="33">
        <v>1.2637150498129255</v>
      </c>
      <c r="AZ16" s="33">
        <v>1.0671539021126057</v>
      </c>
      <c r="BA16" s="33">
        <v>2.0447478060131941</v>
      </c>
    </row>
    <row r="17" spans="1:53" s="34" customFormat="1" ht="11.25" x14ac:dyDescent="0.2">
      <c r="A17" s="40"/>
      <c r="B17" s="40" t="s">
        <v>11</v>
      </c>
      <c r="C17" s="59">
        <v>336.94193851383034</v>
      </c>
      <c r="D17" s="37">
        <v>313.89480941467679</v>
      </c>
      <c r="E17" s="37">
        <v>225.46183051589043</v>
      </c>
      <c r="F17" s="37">
        <v>289.24703009114705</v>
      </c>
      <c r="G17" s="37">
        <v>255.36294214831409</v>
      </c>
      <c r="H17" s="37">
        <v>168.58461277789777</v>
      </c>
      <c r="I17" s="37">
        <v>148.92518752166913</v>
      </c>
      <c r="J17" s="37">
        <v>186.47041494793012</v>
      </c>
      <c r="K17" s="38">
        <v>366.80056160440881</v>
      </c>
      <c r="L17" s="55">
        <v>605.6719549780513</v>
      </c>
      <c r="M17" s="38"/>
      <c r="N17" s="59">
        <v>67.150760954874258</v>
      </c>
      <c r="O17" s="38">
        <v>96.447363158823151</v>
      </c>
      <c r="P17" s="38">
        <v>112.65463509784237</v>
      </c>
      <c r="Q17" s="38">
        <v>60.689179302290547</v>
      </c>
      <c r="R17" s="38">
        <v>82.158712882812921</v>
      </c>
      <c r="S17" s="38">
        <v>97.360644269096227</v>
      </c>
      <c r="T17" s="38">
        <v>84.456996291718184</v>
      </c>
      <c r="U17" s="38">
        <v>49.918455971049461</v>
      </c>
      <c r="V17" s="41">
        <v>66.436452726627522</v>
      </c>
      <c r="W17" s="42">
        <v>66.426559458066691</v>
      </c>
      <c r="X17" s="42">
        <v>60.191745562603906</v>
      </c>
      <c r="Y17" s="42">
        <v>32.407072768592329</v>
      </c>
      <c r="Z17" s="42">
        <v>66.473528255892447</v>
      </c>
      <c r="AA17" s="38">
        <v>93.292897876109095</v>
      </c>
      <c r="AB17" s="42">
        <v>76.515003779796018</v>
      </c>
      <c r="AC17" s="42">
        <v>52.965600179349522</v>
      </c>
      <c r="AD17" s="42">
        <v>75.481561322350501</v>
      </c>
      <c r="AE17" s="38">
        <v>77.779397713194953</v>
      </c>
      <c r="AF17" s="38">
        <v>72.680033987207025</v>
      </c>
      <c r="AG17" s="38">
        <v>29.4219491255616</v>
      </c>
      <c r="AH17" s="42">
        <v>58.049472542076245</v>
      </c>
      <c r="AI17" s="34">
        <v>56.626589990914887</v>
      </c>
      <c r="AJ17" s="34">
        <v>33.655664054342694</v>
      </c>
      <c r="AK17" s="34">
        <v>20.252886190563949</v>
      </c>
      <c r="AL17" s="33">
        <v>33.744859010923051</v>
      </c>
      <c r="AM17" s="33">
        <v>25.642589640171899</v>
      </c>
      <c r="AN17" s="34">
        <v>50.347236432291083</v>
      </c>
      <c r="AO17" s="34">
        <v>39.277951089378035</v>
      </c>
      <c r="AP17" s="34">
        <v>41.515852981598186</v>
      </c>
      <c r="AQ17" s="34">
        <v>44.359498443493599</v>
      </c>
      <c r="AR17" s="34">
        <v>58.862334681935117</v>
      </c>
      <c r="AS17" s="34">
        <v>41.732728840903192</v>
      </c>
      <c r="AT17" s="33">
        <v>44.762366416724049</v>
      </c>
      <c r="AU17" s="33">
        <v>36.047538429616779</v>
      </c>
      <c r="AV17" s="33">
        <v>107.50328922569591</v>
      </c>
      <c r="AW17" s="33">
        <v>178.4873675323721</v>
      </c>
      <c r="AX17" s="33">
        <v>142.07184430092687</v>
      </c>
      <c r="AY17" s="33">
        <v>144.92082571769046</v>
      </c>
      <c r="AZ17" s="33">
        <v>159.07589529576634</v>
      </c>
      <c r="BA17" s="33">
        <v>159.6033896636676</v>
      </c>
    </row>
    <row r="18" spans="1:53" s="34" customFormat="1" ht="11.25" x14ac:dyDescent="0.2">
      <c r="A18" s="40"/>
      <c r="B18" s="40" t="s">
        <v>12</v>
      </c>
      <c r="C18" s="59">
        <v>685.77102587687193</v>
      </c>
      <c r="D18" s="37">
        <v>648.0350959580237</v>
      </c>
      <c r="E18" s="37">
        <v>487.66478433689497</v>
      </c>
      <c r="F18" s="37">
        <v>643.7552752555473</v>
      </c>
      <c r="G18" s="37">
        <v>693.85558116917809</v>
      </c>
      <c r="H18" s="37">
        <v>672.51228683745114</v>
      </c>
      <c r="I18" s="37">
        <v>659.79687073155606</v>
      </c>
      <c r="J18" s="37">
        <v>1283.6362988838505</v>
      </c>
      <c r="K18" s="38">
        <v>1332.8962909524116</v>
      </c>
      <c r="L18" s="55">
        <v>1474.2252007562197</v>
      </c>
      <c r="M18" s="38"/>
      <c r="N18" s="59">
        <v>117.39019653259113</v>
      </c>
      <c r="O18" s="38">
        <v>196.12808760092713</v>
      </c>
      <c r="P18" s="38">
        <v>164.16880431453825</v>
      </c>
      <c r="Q18" s="38">
        <v>208.08393742881543</v>
      </c>
      <c r="R18" s="38">
        <v>190.3579599884425</v>
      </c>
      <c r="S18" s="38">
        <v>175.74788904254453</v>
      </c>
      <c r="T18" s="38">
        <v>178.01095179233621</v>
      </c>
      <c r="U18" s="38">
        <v>103.91829513470046</v>
      </c>
      <c r="V18" s="41">
        <v>159.54740340711498</v>
      </c>
      <c r="W18" s="42">
        <v>112.53663741218271</v>
      </c>
      <c r="X18" s="42">
        <v>90.175223348868073</v>
      </c>
      <c r="Y18" s="42">
        <v>125.4055201687292</v>
      </c>
      <c r="Z18" s="42">
        <v>172.84459716160501</v>
      </c>
      <c r="AA18" s="38">
        <v>163.72338462917938</v>
      </c>
      <c r="AB18" s="42">
        <v>140.0087974542252</v>
      </c>
      <c r="AC18" s="42">
        <v>167.17849601053766</v>
      </c>
      <c r="AD18" s="42">
        <v>169.47650162682174</v>
      </c>
      <c r="AE18" s="38">
        <v>207.02919061521604</v>
      </c>
      <c r="AF18" s="38">
        <v>177.60159602331115</v>
      </c>
      <c r="AG18" s="38">
        <v>139.74829290382928</v>
      </c>
      <c r="AH18" s="42">
        <v>153.33423565356165</v>
      </c>
      <c r="AI18" s="34">
        <v>178.69138291898759</v>
      </c>
      <c r="AJ18" s="34">
        <v>205.11371884816765</v>
      </c>
      <c r="AK18" s="34">
        <v>135.37294941673429</v>
      </c>
      <c r="AL18" s="33">
        <v>138.3922562235507</v>
      </c>
      <c r="AM18" s="33">
        <v>134.58188409329165</v>
      </c>
      <c r="AN18" s="34">
        <v>150.99057581426143</v>
      </c>
      <c r="AO18" s="34">
        <v>235.80629491729462</v>
      </c>
      <c r="AP18" s="34">
        <v>272.93260437203685</v>
      </c>
      <c r="AQ18" s="34">
        <v>316.8295666177533</v>
      </c>
      <c r="AR18" s="34">
        <v>335.78712840850739</v>
      </c>
      <c r="AS18" s="34">
        <v>358.08699948555295</v>
      </c>
      <c r="AT18" s="33">
        <v>377.68893829699789</v>
      </c>
      <c r="AU18" s="33">
        <v>246.42248476316925</v>
      </c>
      <c r="AV18" s="33">
        <v>341.02353302106121</v>
      </c>
      <c r="AW18" s="33">
        <v>367.76133487118341</v>
      </c>
      <c r="AX18" s="33">
        <v>366.75104771104179</v>
      </c>
      <c r="AY18" s="33">
        <v>380.39336887006118</v>
      </c>
      <c r="AZ18" s="33">
        <v>342.55336558250826</v>
      </c>
      <c r="BA18" s="33">
        <v>384.52741859260834</v>
      </c>
    </row>
    <row r="19" spans="1:53" s="34" customFormat="1" ht="11.25" x14ac:dyDescent="0.2">
      <c r="A19" s="40"/>
      <c r="B19" s="40" t="s">
        <v>13</v>
      </c>
      <c r="C19" s="59">
        <v>3619.072024828145</v>
      </c>
      <c r="D19" s="37">
        <v>3544.7171037348921</v>
      </c>
      <c r="E19" s="37">
        <v>3216.0153017593248</v>
      </c>
      <c r="F19" s="37">
        <v>3779.8030335566464</v>
      </c>
      <c r="G19" s="37">
        <v>2523.8606438982242</v>
      </c>
      <c r="H19" s="37">
        <v>1919.4387683047546</v>
      </c>
      <c r="I19" s="37">
        <v>1504.9030506847325</v>
      </c>
      <c r="J19" s="37">
        <v>1783.930986649782</v>
      </c>
      <c r="K19" s="38">
        <v>2023.509597237593</v>
      </c>
      <c r="L19" s="55">
        <v>2041.1196877097884</v>
      </c>
      <c r="M19" s="38"/>
      <c r="N19" s="59">
        <v>958.85696064840727</v>
      </c>
      <c r="O19" s="38">
        <v>927.44423633820088</v>
      </c>
      <c r="P19" s="38">
        <v>793.15686427152662</v>
      </c>
      <c r="Q19" s="38">
        <v>939.61396357001036</v>
      </c>
      <c r="R19" s="38">
        <v>835.72968812458464</v>
      </c>
      <c r="S19" s="38">
        <v>948.34471650532828</v>
      </c>
      <c r="T19" s="38">
        <v>813.97110012360952</v>
      </c>
      <c r="U19" s="38">
        <v>946.67159898136981</v>
      </c>
      <c r="V19" s="41">
        <v>801.31048002933562</v>
      </c>
      <c r="W19" s="42">
        <v>875.72853936819467</v>
      </c>
      <c r="X19" s="42">
        <v>851.8101819936528</v>
      </c>
      <c r="Y19" s="42">
        <v>687.16610036814177</v>
      </c>
      <c r="Z19" s="42">
        <v>904.24875314698158</v>
      </c>
      <c r="AA19" s="38">
        <v>1011.0902445213324</v>
      </c>
      <c r="AB19" s="42">
        <v>926.50370324471169</v>
      </c>
      <c r="AC19" s="42">
        <v>937.96033264362086</v>
      </c>
      <c r="AD19" s="42">
        <v>712.82510117362312</v>
      </c>
      <c r="AE19" s="38">
        <v>730.65390360505296</v>
      </c>
      <c r="AF19" s="38">
        <v>634.46753874050796</v>
      </c>
      <c r="AG19" s="38">
        <v>445.91410037904029</v>
      </c>
      <c r="AH19" s="42">
        <v>615.78060090246026</v>
      </c>
      <c r="AI19" s="34">
        <v>468.57038001911616</v>
      </c>
      <c r="AJ19" s="34">
        <v>411.58631402840149</v>
      </c>
      <c r="AK19" s="34">
        <v>423.50147335477669</v>
      </c>
      <c r="AL19" s="33">
        <v>379.22200704619047</v>
      </c>
      <c r="AM19" s="33">
        <v>484.22342590151777</v>
      </c>
      <c r="AN19" s="34">
        <v>359.81378579736293</v>
      </c>
      <c r="AO19" s="34">
        <v>281.68926488736963</v>
      </c>
      <c r="AP19" s="34">
        <v>342.292041565837</v>
      </c>
      <c r="AQ19" s="34">
        <v>438.55727472004935</v>
      </c>
      <c r="AR19" s="34">
        <v>444.64111559301892</v>
      </c>
      <c r="AS19" s="34">
        <v>558.44055477087693</v>
      </c>
      <c r="AT19" s="33">
        <v>469.65228449125743</v>
      </c>
      <c r="AU19" s="33">
        <v>560.69844503238869</v>
      </c>
      <c r="AV19" s="33">
        <v>476.08478280024201</v>
      </c>
      <c r="AW19" s="33">
        <v>517.07408491370472</v>
      </c>
      <c r="AX19" s="33">
        <v>630.32500142987647</v>
      </c>
      <c r="AY19" s="33">
        <v>606.25717823248601</v>
      </c>
      <c r="AZ19" s="33">
        <v>401.04480463235677</v>
      </c>
      <c r="BA19" s="33">
        <v>403.49270341506917</v>
      </c>
    </row>
    <row r="20" spans="1:53" s="34" customFormat="1" ht="11.25" x14ac:dyDescent="0.2">
      <c r="A20" s="40"/>
      <c r="B20" s="40" t="s">
        <v>14</v>
      </c>
      <c r="C20" s="59">
        <v>1432.7272772882702</v>
      </c>
      <c r="D20" s="37">
        <v>1759.7066421956426</v>
      </c>
      <c r="E20" s="37">
        <v>2107.5174002213807</v>
      </c>
      <c r="F20" s="37">
        <v>2389.6548900019307</v>
      </c>
      <c r="G20" s="37">
        <v>1879.9746204941114</v>
      </c>
      <c r="H20" s="37">
        <v>2179.6319190183945</v>
      </c>
      <c r="I20" s="37">
        <v>2345.2127050409999</v>
      </c>
      <c r="J20" s="37">
        <v>3024.0660577909421</v>
      </c>
      <c r="K20" s="38">
        <v>3701.9015046910995</v>
      </c>
      <c r="L20" s="55">
        <v>3548.2286668979341</v>
      </c>
      <c r="M20" s="38"/>
      <c r="N20" s="59">
        <v>299.10607270576276</v>
      </c>
      <c r="O20" s="38">
        <v>342.22682892059476</v>
      </c>
      <c r="P20" s="38">
        <v>366.11743730463752</v>
      </c>
      <c r="Q20" s="38">
        <v>425.27693835727513</v>
      </c>
      <c r="R20" s="38">
        <v>382.15137911962279</v>
      </c>
      <c r="S20" s="38">
        <v>442.89335394126738</v>
      </c>
      <c r="T20" s="38">
        <v>447.19824474660078</v>
      </c>
      <c r="U20" s="38">
        <v>487.46366438815181</v>
      </c>
      <c r="V20" s="41">
        <v>508.54876411288711</v>
      </c>
      <c r="W20" s="42">
        <v>429.81018675340351</v>
      </c>
      <c r="X20" s="42">
        <v>497.52807600486437</v>
      </c>
      <c r="Y20" s="42">
        <v>671.63037335022568</v>
      </c>
      <c r="Z20" s="42">
        <v>457.16947459375513</v>
      </c>
      <c r="AA20" s="38">
        <v>691.56649310613307</v>
      </c>
      <c r="AB20" s="42">
        <v>650.51117564047036</v>
      </c>
      <c r="AC20" s="42">
        <v>590.40774666157233</v>
      </c>
      <c r="AD20" s="42">
        <v>455.88817481142087</v>
      </c>
      <c r="AE20" s="38">
        <v>507.19098631192389</v>
      </c>
      <c r="AF20" s="38">
        <v>568.62402986332881</v>
      </c>
      <c r="AG20" s="38">
        <v>348.27142950743769</v>
      </c>
      <c r="AH20" s="42">
        <v>525.51068253552353</v>
      </c>
      <c r="AI20" s="34">
        <v>520.83744945571948</v>
      </c>
      <c r="AJ20" s="34">
        <v>550.11114621288357</v>
      </c>
      <c r="AK20" s="34">
        <v>583.17264081426777</v>
      </c>
      <c r="AL20" s="33">
        <v>497.74240349076138</v>
      </c>
      <c r="AM20" s="33">
        <v>658.10012864706096</v>
      </c>
      <c r="AN20" s="34">
        <v>627.19964981318526</v>
      </c>
      <c r="AO20" s="34">
        <v>562.21305522781495</v>
      </c>
      <c r="AP20" s="34">
        <v>687.05020986355487</v>
      </c>
      <c r="AQ20" s="34">
        <v>702.79686950343466</v>
      </c>
      <c r="AR20" s="34">
        <v>832.61333651060897</v>
      </c>
      <c r="AS20" s="34">
        <v>801.60564191334379</v>
      </c>
      <c r="AT20" s="33">
        <v>964.88199349398383</v>
      </c>
      <c r="AU20" s="33">
        <v>668.69644512385071</v>
      </c>
      <c r="AV20" s="33">
        <v>919.25153868789471</v>
      </c>
      <c r="AW20" s="33">
        <v>1149.0715273853702</v>
      </c>
      <c r="AX20" s="33">
        <v>993.14280898339007</v>
      </c>
      <c r="AY20" s="33">
        <v>932.18086733373298</v>
      </c>
      <c r="AZ20" s="33">
        <v>803.5203877251007</v>
      </c>
      <c r="BA20" s="33">
        <v>819.38460285571057</v>
      </c>
    </row>
    <row r="21" spans="1:53" s="34" customFormat="1" ht="11.25" x14ac:dyDescent="0.2">
      <c r="A21" s="40"/>
      <c r="B21" s="40" t="s">
        <v>15</v>
      </c>
      <c r="C21" s="59">
        <v>459.92682353909652</v>
      </c>
      <c r="D21" s="37">
        <v>561.34778015206882</v>
      </c>
      <c r="E21" s="37">
        <v>713.60849287117799</v>
      </c>
      <c r="F21" s="37">
        <v>477.37818822228803</v>
      </c>
      <c r="G21" s="37">
        <v>233.87036781703227</v>
      </c>
      <c r="H21" s="37">
        <v>161.6285676859377</v>
      </c>
      <c r="I21" s="37">
        <v>244.29844922911104</v>
      </c>
      <c r="J21" s="37">
        <v>869.35710851258716</v>
      </c>
      <c r="K21" s="38">
        <v>1509.3481864813684</v>
      </c>
      <c r="L21" s="55">
        <v>1064.9079969397617</v>
      </c>
      <c r="M21" s="38"/>
      <c r="N21" s="59">
        <v>91.804572618008009</v>
      </c>
      <c r="O21" s="38">
        <v>122.66003985166655</v>
      </c>
      <c r="P21" s="38">
        <v>104.15843248681037</v>
      </c>
      <c r="Q21" s="38">
        <v>141.30377858261159</v>
      </c>
      <c r="R21" s="38">
        <v>124.2696897318521</v>
      </c>
      <c r="S21" s="38">
        <v>147.12516066053851</v>
      </c>
      <c r="T21" s="38">
        <v>146.89521631644004</v>
      </c>
      <c r="U21" s="38">
        <v>143.05771344323816</v>
      </c>
      <c r="V21" s="41">
        <v>214.99328922507738</v>
      </c>
      <c r="W21" s="42">
        <v>118.40918026445368</v>
      </c>
      <c r="X21" s="42">
        <v>125.53122812589996</v>
      </c>
      <c r="Y21" s="42">
        <v>254.67479525574691</v>
      </c>
      <c r="Z21" s="42">
        <v>126.80412866371604</v>
      </c>
      <c r="AA21" s="38">
        <v>117.65686101035257</v>
      </c>
      <c r="AB21" s="42">
        <v>115.65846886568065</v>
      </c>
      <c r="AC21" s="42">
        <v>117.25872968253876</v>
      </c>
      <c r="AD21" s="42">
        <v>81.261516554924924</v>
      </c>
      <c r="AE21" s="38">
        <v>62.192184773695175</v>
      </c>
      <c r="AF21" s="38">
        <v>40.258446505097496</v>
      </c>
      <c r="AG21" s="38">
        <v>50.158219983314666</v>
      </c>
      <c r="AH21" s="42">
        <v>50.358107713465117</v>
      </c>
      <c r="AI21" s="34">
        <v>36.654214731881815</v>
      </c>
      <c r="AJ21" s="34">
        <v>28.768898788530691</v>
      </c>
      <c r="AK21" s="34">
        <v>45.847346452060052</v>
      </c>
      <c r="AL21" s="33">
        <v>46.35972354990092</v>
      </c>
      <c r="AM21" s="33">
        <v>52.507986387039594</v>
      </c>
      <c r="AN21" s="34">
        <v>57.765095127923544</v>
      </c>
      <c r="AO21" s="34">
        <v>87.633354101187479</v>
      </c>
      <c r="AP21" s="34">
        <v>151.73906103850561</v>
      </c>
      <c r="AQ21" s="34">
        <v>201.88357114709652</v>
      </c>
      <c r="AR21" s="34">
        <v>143.62180131028072</v>
      </c>
      <c r="AS21" s="34">
        <v>372.11267501670432</v>
      </c>
      <c r="AT21" s="33">
        <v>208.83512340239622</v>
      </c>
      <c r="AU21" s="33">
        <v>163.97549811443668</v>
      </c>
      <c r="AV21" s="33">
        <v>342.16802801959506</v>
      </c>
      <c r="AW21" s="33">
        <v>794.36953694494036</v>
      </c>
      <c r="AX21" s="33">
        <v>358.60352695286508</v>
      </c>
      <c r="AY21" s="33">
        <v>274.43732813299789</v>
      </c>
      <c r="AZ21" s="33">
        <v>190.14146385497185</v>
      </c>
      <c r="BA21" s="33">
        <v>241.72567799892687</v>
      </c>
    </row>
    <row r="22" spans="1:53" s="34" customFormat="1" ht="11.25" x14ac:dyDescent="0.2">
      <c r="A22" s="43"/>
      <c r="B22" s="43"/>
      <c r="C22" s="60"/>
      <c r="D22" s="43"/>
      <c r="E22" s="43"/>
      <c r="F22" s="43"/>
      <c r="G22" s="43"/>
      <c r="H22" s="43"/>
      <c r="I22" s="43"/>
      <c r="J22" s="43"/>
      <c r="K22" s="43"/>
      <c r="L22" s="56"/>
      <c r="M22" s="42"/>
      <c r="N22" s="60"/>
      <c r="O22" s="43"/>
      <c r="P22" s="43"/>
      <c r="Q22" s="43"/>
      <c r="R22" s="43"/>
      <c r="S22" s="43"/>
      <c r="T22" s="43"/>
      <c r="U22" s="43"/>
      <c r="V22" s="43"/>
      <c r="W22" s="43"/>
      <c r="X22" s="43"/>
      <c r="Y22" s="43"/>
      <c r="Z22" s="43"/>
      <c r="AA22" s="43"/>
      <c r="AB22" s="43"/>
      <c r="AC22" s="43"/>
      <c r="AD22" s="43"/>
      <c r="AE22" s="43"/>
      <c r="AF22" s="43"/>
      <c r="AG22" s="43"/>
      <c r="AH22" s="44"/>
      <c r="AI22" s="43"/>
      <c r="AJ22" s="43"/>
      <c r="AK22" s="43"/>
      <c r="AL22" s="43"/>
      <c r="AM22" s="43"/>
      <c r="AN22" s="43"/>
      <c r="AO22" s="43"/>
      <c r="AP22" s="43"/>
      <c r="AQ22" s="42"/>
      <c r="AR22" s="43"/>
      <c r="AS22" s="43"/>
      <c r="AT22" s="43"/>
      <c r="AU22" s="43"/>
      <c r="AV22" s="43"/>
      <c r="AW22" s="43"/>
      <c r="AX22" s="43"/>
      <c r="AY22" s="43"/>
      <c r="AZ22" s="43"/>
      <c r="BA22" s="43"/>
    </row>
    <row r="23" spans="1:53" s="40" customFormat="1" ht="11.25" x14ac:dyDescent="0.2">
      <c r="A23" s="40" t="s">
        <v>2</v>
      </c>
      <c r="B23" s="40" t="s">
        <v>20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5"/>
      <c r="AR23" s="42"/>
      <c r="AS23" s="42"/>
      <c r="AT23" s="42"/>
      <c r="AU23" s="42"/>
      <c r="AV23" s="42"/>
    </row>
    <row r="24" spans="1:53" s="40" customFormat="1" ht="11.25" x14ac:dyDescent="0.2">
      <c r="A24" s="40" t="s">
        <v>21</v>
      </c>
      <c r="B24" s="70" t="s">
        <v>26</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42"/>
      <c r="AU24" s="42"/>
      <c r="AV24" s="42"/>
    </row>
    <row r="25" spans="1:53" s="40" customFormat="1" ht="11.25" x14ac:dyDescent="0.2">
      <c r="A25" s="40" t="s">
        <v>1</v>
      </c>
      <c r="B25" s="70" t="s">
        <v>22</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42"/>
      <c r="AU25" s="42"/>
      <c r="AV25" s="42"/>
    </row>
    <row r="26" spans="1:53" s="40" customFormat="1" ht="11.25" x14ac:dyDescent="0.2">
      <c r="A26" s="40" t="s">
        <v>18</v>
      </c>
      <c r="B26" s="40" t="s">
        <v>27</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row>
    <row r="27" spans="1:53" x14ac:dyDescent="0.2">
      <c r="B27" s="46"/>
    </row>
    <row r="30" spans="1:53" x14ac:dyDescent="0.2">
      <c r="N30" s="47"/>
    </row>
    <row r="31" spans="1:53" x14ac:dyDescent="0.2">
      <c r="N31" s="47"/>
    </row>
    <row r="32" spans="1:53" x14ac:dyDescent="0.2">
      <c r="N32" s="47"/>
    </row>
    <row r="33" spans="5:15" x14ac:dyDescent="0.2">
      <c r="N33" s="47"/>
    </row>
    <row r="34" spans="5:15" x14ac:dyDescent="0.2">
      <c r="N34" s="47"/>
    </row>
    <row r="35" spans="5:15" x14ac:dyDescent="0.2">
      <c r="N35" s="47"/>
    </row>
    <row r="36" spans="5:15" x14ac:dyDescent="0.2">
      <c r="N36" s="47"/>
    </row>
    <row r="37" spans="5:15" x14ac:dyDescent="0.2">
      <c r="N37" s="47"/>
    </row>
    <row r="38" spans="5:15" x14ac:dyDescent="0.2">
      <c r="N38" s="47"/>
    </row>
    <row r="39" spans="5:15" x14ac:dyDescent="0.2">
      <c r="N39" s="47"/>
    </row>
    <row r="40" spans="5:15" x14ac:dyDescent="0.2">
      <c r="N40" s="47"/>
    </row>
    <row r="41" spans="5:15" x14ac:dyDescent="0.2">
      <c r="N41" s="47"/>
    </row>
    <row r="46" spans="5:15" x14ac:dyDescent="0.2">
      <c r="E46" s="47"/>
      <c r="F46" s="47"/>
      <c r="G46" s="47"/>
      <c r="H46" s="47"/>
      <c r="I46" s="47"/>
      <c r="J46" s="47"/>
      <c r="K46" s="47"/>
      <c r="L46" s="47"/>
      <c r="M46" s="52"/>
      <c r="N46" s="47"/>
      <c r="O46" s="47"/>
    </row>
    <row r="47" spans="5:15" x14ac:dyDescent="0.2">
      <c r="E47" s="47"/>
      <c r="F47" s="47"/>
      <c r="G47" s="47"/>
      <c r="H47" s="47"/>
      <c r="I47" s="47"/>
      <c r="J47" s="47"/>
      <c r="K47" s="47"/>
      <c r="L47" s="47"/>
      <c r="M47" s="52"/>
      <c r="N47" s="47"/>
      <c r="O47" s="47"/>
    </row>
    <row r="48" spans="5:15" x14ac:dyDescent="0.2">
      <c r="E48" s="47"/>
      <c r="F48" s="47"/>
      <c r="G48" s="47"/>
      <c r="H48" s="47"/>
      <c r="I48" s="47"/>
      <c r="J48" s="47"/>
      <c r="K48" s="47"/>
      <c r="L48" s="47"/>
      <c r="M48" s="52"/>
      <c r="N48" s="47"/>
      <c r="O48" s="47"/>
    </row>
    <row r="49" spans="5:15" x14ac:dyDescent="0.2">
      <c r="E49" s="47"/>
      <c r="F49" s="47"/>
      <c r="G49" s="47"/>
      <c r="H49" s="47"/>
      <c r="I49" s="47"/>
      <c r="J49" s="47"/>
      <c r="K49" s="47"/>
      <c r="L49" s="47"/>
      <c r="M49" s="52"/>
      <c r="N49" s="47"/>
      <c r="O49" s="47"/>
    </row>
    <row r="50" spans="5:15" x14ac:dyDescent="0.2">
      <c r="E50" s="47"/>
      <c r="F50" s="47"/>
      <c r="G50" s="47"/>
      <c r="H50" s="47"/>
      <c r="I50" s="47"/>
      <c r="J50" s="47"/>
      <c r="K50" s="47"/>
      <c r="L50" s="47"/>
      <c r="M50" s="52"/>
      <c r="N50" s="47"/>
      <c r="O50" s="47"/>
    </row>
    <row r="51" spans="5:15" x14ac:dyDescent="0.2">
      <c r="E51" s="47"/>
      <c r="F51" s="47"/>
      <c r="G51" s="47"/>
      <c r="H51" s="47"/>
      <c r="I51" s="47"/>
      <c r="J51" s="47"/>
      <c r="K51" s="47"/>
      <c r="L51" s="47"/>
      <c r="M51" s="52"/>
      <c r="N51" s="47"/>
      <c r="O51" s="47"/>
    </row>
    <row r="52" spans="5:15" x14ac:dyDescent="0.2">
      <c r="E52" s="47"/>
      <c r="F52" s="47"/>
      <c r="G52" s="47"/>
      <c r="H52" s="47"/>
      <c r="I52" s="47"/>
      <c r="J52" s="47"/>
      <c r="K52" s="47"/>
      <c r="L52" s="47"/>
      <c r="M52" s="52"/>
      <c r="N52" s="47"/>
      <c r="O52" s="47"/>
    </row>
    <row r="53" spans="5:15" x14ac:dyDescent="0.2">
      <c r="E53" s="47"/>
      <c r="F53" s="47"/>
      <c r="G53" s="47"/>
      <c r="H53" s="47"/>
      <c r="I53" s="47"/>
      <c r="J53" s="47"/>
      <c r="K53" s="47"/>
      <c r="L53" s="47"/>
      <c r="M53" s="52"/>
      <c r="N53" s="47"/>
      <c r="O53" s="47"/>
    </row>
    <row r="54" spans="5:15" x14ac:dyDescent="0.2">
      <c r="E54" s="47"/>
      <c r="F54" s="47"/>
      <c r="G54" s="47"/>
      <c r="H54" s="47"/>
      <c r="I54" s="47"/>
      <c r="J54" s="47"/>
      <c r="K54" s="47"/>
      <c r="L54" s="47"/>
      <c r="M54" s="52"/>
      <c r="N54" s="47"/>
      <c r="O54" s="47"/>
    </row>
    <row r="55" spans="5:15" x14ac:dyDescent="0.2">
      <c r="E55" s="47"/>
      <c r="F55" s="47"/>
      <c r="G55" s="47"/>
      <c r="H55" s="47"/>
      <c r="I55" s="47"/>
      <c r="J55" s="47"/>
      <c r="K55" s="47"/>
      <c r="L55" s="47"/>
      <c r="M55" s="52"/>
      <c r="N55" s="47"/>
      <c r="O55" s="47"/>
    </row>
    <row r="56" spans="5:15" x14ac:dyDescent="0.2">
      <c r="E56" s="47"/>
      <c r="F56" s="47"/>
      <c r="G56" s="47"/>
      <c r="H56" s="47"/>
      <c r="I56" s="47"/>
      <c r="J56" s="47"/>
      <c r="K56" s="47"/>
      <c r="L56" s="47"/>
      <c r="M56" s="52"/>
      <c r="N56" s="47"/>
      <c r="O56" s="47"/>
    </row>
    <row r="57" spans="5:15" x14ac:dyDescent="0.2">
      <c r="E57" s="47"/>
      <c r="F57" s="47"/>
      <c r="G57" s="47"/>
      <c r="H57" s="47"/>
      <c r="I57" s="47"/>
      <c r="J57" s="47"/>
      <c r="K57" s="47"/>
      <c r="L57" s="47"/>
      <c r="M57" s="52"/>
      <c r="N57" s="47"/>
      <c r="O57" s="47"/>
    </row>
    <row r="58" spans="5:15" x14ac:dyDescent="0.2">
      <c r="E58" s="47"/>
      <c r="F58" s="47"/>
      <c r="G58" s="47"/>
      <c r="H58" s="47"/>
      <c r="I58" s="47"/>
      <c r="J58" s="47"/>
      <c r="K58" s="47"/>
      <c r="L58" s="47"/>
      <c r="M58" s="52"/>
      <c r="N58" s="47"/>
      <c r="O58" s="47"/>
    </row>
    <row r="59" spans="5:15" x14ac:dyDescent="0.2">
      <c r="E59" s="47"/>
      <c r="F59" s="47"/>
      <c r="G59" s="47"/>
      <c r="H59" s="47"/>
      <c r="I59" s="47"/>
      <c r="J59" s="47"/>
      <c r="K59" s="47"/>
      <c r="L59" s="47"/>
      <c r="M59" s="52"/>
      <c r="N59" s="47"/>
      <c r="O59" s="47"/>
    </row>
    <row r="61" spans="5:15" x14ac:dyDescent="0.2">
      <c r="E61" s="47"/>
      <c r="F61" s="47"/>
      <c r="G61" s="47"/>
      <c r="H61" s="47"/>
      <c r="I61" s="47"/>
      <c r="J61" s="47"/>
      <c r="K61" s="47"/>
      <c r="L61" s="47"/>
      <c r="M61" s="52"/>
      <c r="N61" s="47"/>
      <c r="O61" s="47"/>
    </row>
    <row r="62" spans="5:15" x14ac:dyDescent="0.2">
      <c r="E62" s="47"/>
      <c r="F62" s="47"/>
      <c r="G62" s="47"/>
      <c r="H62" s="47"/>
      <c r="I62" s="47"/>
      <c r="J62" s="47"/>
      <c r="K62" s="47"/>
      <c r="L62" s="47"/>
      <c r="M62" s="52"/>
      <c r="N62" s="47"/>
      <c r="O62" s="47"/>
    </row>
    <row r="63" spans="5:15" x14ac:dyDescent="0.2">
      <c r="E63" s="47"/>
      <c r="F63" s="47"/>
      <c r="G63" s="47"/>
      <c r="H63" s="47"/>
      <c r="I63" s="47"/>
      <c r="J63" s="47"/>
      <c r="K63" s="47"/>
      <c r="L63" s="47"/>
      <c r="M63" s="52"/>
      <c r="N63" s="47"/>
      <c r="O63" s="47"/>
    </row>
    <row r="64" spans="5:15" x14ac:dyDescent="0.2">
      <c r="E64" s="47"/>
      <c r="F64" s="47"/>
      <c r="G64" s="47"/>
      <c r="H64" s="47"/>
      <c r="I64" s="47"/>
      <c r="J64" s="47"/>
      <c r="K64" s="47"/>
      <c r="L64" s="47"/>
      <c r="M64" s="52"/>
      <c r="N64" s="47"/>
      <c r="O64" s="47"/>
    </row>
    <row r="65" spans="5:15" x14ac:dyDescent="0.2">
      <c r="E65" s="47"/>
      <c r="F65" s="47"/>
      <c r="G65" s="47"/>
      <c r="H65" s="47"/>
      <c r="I65" s="47"/>
      <c r="J65" s="47"/>
      <c r="K65" s="47"/>
      <c r="L65" s="47"/>
      <c r="M65" s="52"/>
      <c r="N65" s="47"/>
      <c r="O65" s="47"/>
    </row>
    <row r="66" spans="5:15" x14ac:dyDescent="0.2">
      <c r="E66" s="47"/>
      <c r="F66" s="47"/>
      <c r="G66" s="47"/>
      <c r="H66" s="47"/>
      <c r="I66" s="47"/>
      <c r="J66" s="47"/>
      <c r="K66" s="47"/>
      <c r="L66" s="47"/>
      <c r="M66" s="52"/>
      <c r="N66" s="47"/>
      <c r="O66" s="47"/>
    </row>
    <row r="67" spans="5:15" x14ac:dyDescent="0.2">
      <c r="E67" s="47"/>
      <c r="F67" s="47"/>
      <c r="G67" s="47"/>
      <c r="H67" s="47"/>
      <c r="I67" s="47"/>
      <c r="J67" s="47"/>
      <c r="K67" s="47"/>
      <c r="L67" s="47"/>
      <c r="M67" s="52"/>
      <c r="N67" s="47"/>
      <c r="O67" s="47"/>
    </row>
    <row r="68" spans="5:15" x14ac:dyDescent="0.2">
      <c r="E68" s="47"/>
      <c r="F68" s="47"/>
      <c r="G68" s="47"/>
      <c r="H68" s="47"/>
      <c r="I68" s="47"/>
      <c r="J68" s="47"/>
      <c r="K68" s="47"/>
      <c r="L68" s="47"/>
      <c r="M68" s="52"/>
      <c r="N68" s="47"/>
      <c r="O68" s="47"/>
    </row>
    <row r="69" spans="5:15" x14ac:dyDescent="0.2">
      <c r="E69" s="47"/>
      <c r="F69" s="47"/>
      <c r="G69" s="47"/>
      <c r="H69" s="47"/>
      <c r="I69" s="47"/>
      <c r="J69" s="47"/>
      <c r="K69" s="47"/>
      <c r="L69" s="47"/>
      <c r="M69" s="52"/>
      <c r="N69" s="47"/>
      <c r="O69" s="47"/>
    </row>
    <row r="70" spans="5:15" x14ac:dyDescent="0.2">
      <c r="E70" s="47"/>
      <c r="F70" s="47"/>
      <c r="G70" s="47"/>
      <c r="H70" s="47"/>
      <c r="I70" s="47"/>
      <c r="J70" s="47"/>
      <c r="K70" s="47"/>
      <c r="L70" s="47"/>
      <c r="M70" s="52"/>
      <c r="N70" s="47"/>
      <c r="O70" s="47"/>
    </row>
    <row r="71" spans="5:15" x14ac:dyDescent="0.2">
      <c r="E71" s="47"/>
      <c r="F71" s="47"/>
      <c r="G71" s="47"/>
      <c r="H71" s="47"/>
      <c r="I71" s="47"/>
      <c r="J71" s="47"/>
      <c r="K71" s="47"/>
      <c r="L71" s="47"/>
      <c r="M71" s="52"/>
      <c r="N71" s="47"/>
      <c r="O71" s="47"/>
    </row>
    <row r="72" spans="5:15" x14ac:dyDescent="0.2">
      <c r="E72" s="47"/>
      <c r="F72" s="47"/>
      <c r="G72" s="47"/>
      <c r="H72" s="47"/>
      <c r="I72" s="47"/>
      <c r="J72" s="47"/>
      <c r="K72" s="47"/>
      <c r="L72" s="47"/>
      <c r="M72" s="52"/>
      <c r="N72" s="47"/>
      <c r="O72" s="47"/>
    </row>
    <row r="73" spans="5:15" x14ac:dyDescent="0.2">
      <c r="E73" s="47"/>
      <c r="F73" s="47"/>
      <c r="G73" s="47"/>
      <c r="H73" s="47"/>
      <c r="I73" s="47"/>
      <c r="J73" s="47"/>
      <c r="K73" s="47"/>
      <c r="L73" s="47"/>
      <c r="M73" s="52"/>
      <c r="N73" s="47"/>
      <c r="O73" s="47"/>
    </row>
    <row r="74" spans="5:15" x14ac:dyDescent="0.2">
      <c r="E74" s="47"/>
      <c r="F74" s="47"/>
      <c r="G74" s="47"/>
      <c r="H74" s="47"/>
      <c r="I74" s="47"/>
      <c r="J74" s="47"/>
      <c r="K74" s="47"/>
      <c r="L74" s="47"/>
      <c r="M74" s="52"/>
      <c r="N74" s="47"/>
      <c r="O74" s="47"/>
    </row>
    <row r="75" spans="5:15" x14ac:dyDescent="0.2">
      <c r="E75" s="47"/>
      <c r="F75" s="47"/>
      <c r="G75" s="47"/>
      <c r="H75" s="47"/>
      <c r="I75" s="47"/>
      <c r="J75" s="47"/>
      <c r="K75" s="47"/>
      <c r="L75" s="47"/>
      <c r="M75" s="52"/>
      <c r="N75" s="47"/>
      <c r="O75" s="47"/>
    </row>
    <row r="76" spans="5:15" x14ac:dyDescent="0.2">
      <c r="E76" s="47"/>
      <c r="F76" s="47"/>
      <c r="G76" s="47"/>
      <c r="H76" s="47"/>
      <c r="I76" s="47"/>
      <c r="J76" s="47"/>
      <c r="K76" s="47"/>
      <c r="L76" s="47"/>
      <c r="M76" s="52"/>
      <c r="N76" s="47"/>
      <c r="O76" s="47"/>
    </row>
    <row r="77" spans="5:15" x14ac:dyDescent="0.2">
      <c r="E77" s="47"/>
      <c r="F77" s="47"/>
      <c r="G77" s="47"/>
      <c r="H77" s="47"/>
      <c r="I77" s="47"/>
      <c r="J77" s="47"/>
      <c r="K77" s="47"/>
      <c r="L77" s="47"/>
      <c r="M77" s="52"/>
      <c r="N77" s="47"/>
      <c r="O77" s="47"/>
    </row>
    <row r="78" spans="5:15" x14ac:dyDescent="0.2">
      <c r="E78" s="47"/>
      <c r="F78" s="47"/>
      <c r="G78" s="47"/>
      <c r="H78" s="47"/>
      <c r="I78" s="47"/>
      <c r="J78" s="47"/>
      <c r="K78" s="47"/>
      <c r="L78" s="47"/>
      <c r="M78" s="52"/>
      <c r="N78" s="47"/>
      <c r="O78" s="47"/>
    </row>
  </sheetData>
  <mergeCells count="12">
    <mergeCell ref="AX6:BA6"/>
    <mergeCell ref="AT6:AW6"/>
    <mergeCell ref="B25:AS25"/>
    <mergeCell ref="B24:AS24"/>
    <mergeCell ref="AL6:AO6"/>
    <mergeCell ref="AH6:AK6"/>
    <mergeCell ref="AD6:AG6"/>
    <mergeCell ref="N6:Q6"/>
    <mergeCell ref="R6:U6"/>
    <mergeCell ref="V6:Y6"/>
    <mergeCell ref="Z6:AC6"/>
    <mergeCell ref="AP6:AS6"/>
  </mergeCells>
  <phoneticPr fontId="2" type="noConversion"/>
  <pageMargins left="0.75" right="0.75" top="1" bottom="1" header="0.5" footer="0.5"/>
  <pageSetup paperSize="9" scale="3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8.6 </vt:lpstr>
      <vt:lpstr>'QEB Table 8.6 '!Print_Area</vt:lpstr>
    </vt:vector>
  </TitlesOfParts>
  <Company>BANK OF PAPUA NEW GUINEA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Jiki</dc:creator>
  <cp:lastModifiedBy>Ishmel Libitino</cp:lastModifiedBy>
  <cp:lastPrinted>2016-11-04T05:22:29Z</cp:lastPrinted>
  <dcterms:created xsi:type="dcterms:W3CDTF">2003-05-21T02:07:07Z</dcterms:created>
  <dcterms:modified xsi:type="dcterms:W3CDTF">2020-04-07T00:55:43Z</dcterms:modified>
</cp:coreProperties>
</file>