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68"/>
  </bookViews>
  <sheets>
    <sheet name="QEB Table 3.17" sheetId="2" r:id="rId1"/>
  </sheets>
  <definedNames>
    <definedName name="_xlnm.Print_Area" localSheetId="0">'QEB Table 3.17'!$A$1:$R$334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2" l="1"/>
  <c r="N89" i="2"/>
  <c r="M89" i="2"/>
  <c r="L89" i="2"/>
  <c r="J89" i="2"/>
  <c r="I89" i="2"/>
  <c r="H89" i="2"/>
  <c r="G89" i="2"/>
  <c r="O88" i="2"/>
  <c r="N88" i="2"/>
  <c r="M88" i="2"/>
  <c r="L88" i="2"/>
  <c r="J88" i="2"/>
  <c r="I88" i="2"/>
  <c r="H88" i="2"/>
  <c r="G88" i="2"/>
  <c r="O87" i="2"/>
  <c r="N87" i="2"/>
  <c r="M87" i="2"/>
  <c r="L87" i="2"/>
  <c r="J87" i="2"/>
  <c r="I87" i="2"/>
  <c r="H87" i="2"/>
  <c r="G87" i="2"/>
  <c r="R11" i="2"/>
  <c r="Q11" i="2"/>
  <c r="P11" i="2"/>
  <c r="M11" i="2"/>
  <c r="L11" i="2"/>
  <c r="K11" i="2"/>
  <c r="F11" i="2"/>
  <c r="E11" i="2"/>
  <c r="D11" i="2"/>
  <c r="B11" i="2"/>
  <c r="R89" i="2" l="1"/>
  <c r="R87" i="2"/>
  <c r="R88" i="2"/>
</calcChain>
</file>

<file path=xl/sharedStrings.xml><?xml version="1.0" encoding="utf-8"?>
<sst xmlns="http://schemas.openxmlformats.org/spreadsheetml/2006/main" count="536" uniqueCount="67">
  <si>
    <t>TABLE 3.17: MERCHANT BANKS - ASSETS (a)</t>
  </si>
  <si>
    <t>(K 'Million)</t>
  </si>
  <si>
    <t>End of Period (b)</t>
  </si>
  <si>
    <t>Foreign Assets</t>
  </si>
  <si>
    <t>Currency</t>
  </si>
  <si>
    <t>Dep. with Com. Banks</t>
  </si>
  <si>
    <t>Sec. Other than Shares</t>
  </si>
  <si>
    <t>Loans</t>
  </si>
  <si>
    <t>Shares and Other Equity</t>
  </si>
  <si>
    <t>Ins. Tec. Res.</t>
  </si>
  <si>
    <t>Fin. Deri</t>
  </si>
  <si>
    <t>Other Assets</t>
  </si>
  <si>
    <t>Non-fin. Assets</t>
  </si>
  <si>
    <t>TOTAL</t>
  </si>
  <si>
    <t>CBBs</t>
  </si>
  <si>
    <t>Treasury Bills</t>
  </si>
  <si>
    <t>Other Non Fin. Corp</t>
  </si>
  <si>
    <t>Central Gov't</t>
  </si>
  <si>
    <t>Prov. and Local Gov't</t>
  </si>
  <si>
    <t>Public Non-fin. Corp.</t>
  </si>
  <si>
    <t>Private Sector</t>
  </si>
  <si>
    <t>Other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</si>
  <si>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</si>
  <si>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</si>
  <si>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</si>
  <si>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</si>
  <si>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</si>
  <si>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</si>
  <si>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</si>
  <si>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</si>
  <si>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</si>
  <si>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</si>
  <si>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</si>
  <si>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</si>
  <si>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…</t>
  </si>
  <si>
    <t>Break in Series (d)</t>
  </si>
  <si>
    <t>Sept</t>
  </si>
  <si>
    <t xml:space="preserve">Jun </t>
  </si>
  <si>
    <t xml:space="preserve">Sep </t>
  </si>
  <si>
    <t xml:space="preserve">      Jan</t>
  </si>
  <si>
    <t xml:space="preserve">      Feb</t>
  </si>
  <si>
    <t xml:space="preserve">      Mar </t>
  </si>
  <si>
    <t xml:space="preserve">      Apr </t>
  </si>
  <si>
    <t xml:space="preserve">      May </t>
  </si>
  <si>
    <t xml:space="preserve">      Jun </t>
  </si>
  <si>
    <t xml:space="preserve">      Jul</t>
  </si>
  <si>
    <t xml:space="preserve">      Aug</t>
  </si>
  <si>
    <t xml:space="preserve">      Sep</t>
  </si>
  <si>
    <t xml:space="preserve">      Oct</t>
  </si>
  <si>
    <t xml:space="preserve">      Nov</t>
  </si>
  <si>
    <t xml:space="preserve">      Dec</t>
  </si>
  <si>
    <t>(a)</t>
  </si>
  <si>
    <t>Reporting date is the last business day of the month.</t>
  </si>
  <si>
    <t xml:space="preserve">( r) </t>
  </si>
  <si>
    <t>Revised</t>
  </si>
  <si>
    <t>(p)</t>
  </si>
  <si>
    <t>Preliminary</t>
  </si>
  <si>
    <t xml:space="preserve">      Apr</t>
  </si>
  <si>
    <t xml:space="preserve">      May</t>
  </si>
  <si>
    <t xml:space="preserve">      Jun</t>
  </si>
  <si>
    <t xml:space="preserve">      Dec </t>
  </si>
  <si>
    <t xml:space="preserve">      Sep </t>
  </si>
  <si>
    <t xml:space="preserve"> Dec</t>
  </si>
  <si>
    <t xml:space="preserve">     Dec </t>
  </si>
  <si>
    <t xml:space="preserve">     Jan</t>
  </si>
  <si>
    <t xml:space="preserve">     Feb</t>
  </si>
  <si>
    <t xml:space="preserve">     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</si>
</sst>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...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horizontal="center" vertical="center" wrapText="1"/>
    </xf>
    <xf numFmtId="164" fontId="3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>
      <alignment horizontal="center" vertical="center" wrapText="1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Alignment="1" applyProtection="1">
      <alignment horizontal="right" vertical="center" indent="2"/>
      <protection locked="0"/>
    </xf>
    <xf numFmtId="164" fontId="3" fillId="2" borderId="0" xfId="1" applyNumberFormat="1" applyFont="1" applyFill="1" applyAlignment="1" applyProtection="1">
      <alignment horizontal="right" vertical="center" indent="1"/>
      <protection locked="0"/>
    </xf>
    <xf numFmtId="0" fontId="5" fillId="2" borderId="0" xfId="1" applyNumberFormat="1" applyFont="1" applyFill="1" applyAlignment="1" applyProtection="1">
      <alignment horizontal="center" vertical="center"/>
      <protection locked="0"/>
    </xf>
    <xf numFmtId="1" fontId="5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vertical="top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164" fontId="3" fillId="2" borderId="9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 applyProtection="1">
      <alignment horizontal="right" vertical="center"/>
      <protection locked="0"/>
    </xf>
    <xf numFmtId="165" fontId="7" fillId="2" borderId="0" xfId="1" applyNumberFormat="1" applyFont="1" applyFill="1" applyAlignment="1">
      <alignment horizontal="center" vertical="center"/>
    </xf>
    <xf numFmtId="164" fontId="7" fillId="2" borderId="0" xfId="1" applyNumberFormat="1" applyFont="1" applyFill="1" applyAlignment="1" applyProtection="1">
      <alignment horizontal="center" vertical="center"/>
      <protection locked="0"/>
    </xf>
    <xf numFmtId="164" fontId="7" fillId="2" borderId="0" xfId="1" applyNumberFormat="1" applyFont="1" applyFill="1" applyBorder="1" applyAlignment="1" applyProtection="1">
      <alignment horizontal="right" vertical="center"/>
      <protection locked="0"/>
    </xf>
    <xf numFmtId="164" fontId="7" fillId="2" borderId="0" xfId="1" applyNumberFormat="1" applyFont="1" applyFill="1" applyAlignment="1">
      <alignment horizontal="right" vertical="center"/>
    </xf>
    <xf numFmtId="164" fontId="7" fillId="2" borderId="0" xfId="1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7" fontId="2" fillId="2" borderId="9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51"/>
  <sheetViews>
    <sheetView tabSelected="1" view="pageBreakPreview" zoomScaleNormal="100" zoomScaleSheetLayoutView="90" workbookViewId="0">
      <pane ySplit="4" topLeftCell="A317" activePane="bottomLeft" state="frozen"/>
      <selection pane="bottomLeft" activeCell="H8" sqref="H8"/>
    </sheetView>
  </sheetViews>
  <sheetFormatPr defaultRowHeight="11.4" x14ac:dyDescent="0.3"/>
  <cols>
    <col min="1" max="1" width="9.44140625" style="1" customWidth="1"/>
    <col min="2" max="2" width="7.77734375" style="1" customWidth="1"/>
    <col min="3" max="3" width="8.5546875" style="1" customWidth="1"/>
    <col min="4" max="4" width="12.44140625" style="13" customWidth="1"/>
    <col min="5" max="5" width="8.44140625" style="13" customWidth="1"/>
    <col min="6" max="6" width="8.77734375" style="13" customWidth="1"/>
    <col min="7" max="8" width="9" style="13" customWidth="1"/>
    <col min="9" max="9" width="7.5546875" style="13" customWidth="1"/>
    <col min="10" max="11" width="6.77734375" style="13" customWidth="1"/>
    <col min="12" max="12" width="5.77734375" style="13" customWidth="1"/>
    <col min="13" max="13" width="7.77734375" style="13" customWidth="1"/>
    <col min="14" max="14" width="6" style="13" customWidth="1"/>
    <col min="15" max="15" width="5.77734375" style="13" customWidth="1"/>
    <col min="16" max="16" width="7.5546875" style="13" customWidth="1"/>
    <col min="17" max="17" width="8.21875" style="13" customWidth="1"/>
    <col min="18" max="18" width="7.5546875" style="1" bestFit="1" customWidth="1"/>
    <col min="19" max="19" width="5.21875" style="1" customWidth="1"/>
    <col min="20" max="256" width="9.21875" style="1"/>
    <col min="257" max="257" width="9.44140625" style="1" customWidth="1"/>
    <col min="258" max="258" width="7.77734375" style="1" customWidth="1"/>
    <col min="259" max="259" width="8.5546875" style="1" customWidth="1"/>
    <col min="260" max="260" width="12.44140625" style="1" customWidth="1"/>
    <col min="261" max="261" width="8.44140625" style="1" customWidth="1"/>
    <col min="262" max="262" width="8.77734375" style="1" customWidth="1"/>
    <col min="263" max="264" width="9" style="1" customWidth="1"/>
    <col min="265" max="265" width="7.5546875" style="1" customWidth="1"/>
    <col min="266" max="267" width="6.77734375" style="1" customWidth="1"/>
    <col min="268" max="268" width="5.77734375" style="1" customWidth="1"/>
    <col min="269" max="269" width="7.77734375" style="1" customWidth="1"/>
    <col min="270" max="270" width="6" style="1" customWidth="1"/>
    <col min="271" max="271" width="5.77734375" style="1" customWidth="1"/>
    <col min="272" max="272" width="7.5546875" style="1" customWidth="1"/>
    <col min="273" max="273" width="8.21875" style="1" customWidth="1"/>
    <col min="274" max="274" width="7.5546875" style="1" bestFit="1" customWidth="1"/>
    <col min="275" max="275" width="5.21875" style="1" customWidth="1"/>
    <col min="276" max="512" width="9.21875" style="1"/>
    <col min="513" max="513" width="9.44140625" style="1" customWidth="1"/>
    <col min="514" max="514" width="7.77734375" style="1" customWidth="1"/>
    <col min="515" max="515" width="8.5546875" style="1" customWidth="1"/>
    <col min="516" max="516" width="12.44140625" style="1" customWidth="1"/>
    <col min="517" max="517" width="8.44140625" style="1" customWidth="1"/>
    <col min="518" max="518" width="8.77734375" style="1" customWidth="1"/>
    <col min="519" max="520" width="9" style="1" customWidth="1"/>
    <col min="521" max="521" width="7.5546875" style="1" customWidth="1"/>
    <col min="522" max="523" width="6.77734375" style="1" customWidth="1"/>
    <col min="524" max="524" width="5.77734375" style="1" customWidth="1"/>
    <col min="525" max="525" width="7.77734375" style="1" customWidth="1"/>
    <col min="526" max="526" width="6" style="1" customWidth="1"/>
    <col min="527" max="527" width="5.77734375" style="1" customWidth="1"/>
    <col min="528" max="528" width="7.5546875" style="1" customWidth="1"/>
    <col min="529" max="529" width="8.21875" style="1" customWidth="1"/>
    <col min="530" max="530" width="7.5546875" style="1" bestFit="1" customWidth="1"/>
    <col min="531" max="531" width="5.21875" style="1" customWidth="1"/>
    <col min="532" max="768" width="9.21875" style="1"/>
    <col min="769" max="769" width="9.44140625" style="1" customWidth="1"/>
    <col min="770" max="770" width="7.77734375" style="1" customWidth="1"/>
    <col min="771" max="771" width="8.5546875" style="1" customWidth="1"/>
    <col min="772" max="772" width="12.44140625" style="1" customWidth="1"/>
    <col min="773" max="773" width="8.44140625" style="1" customWidth="1"/>
    <col min="774" max="774" width="8.77734375" style="1" customWidth="1"/>
    <col min="775" max="776" width="9" style="1" customWidth="1"/>
    <col min="777" max="777" width="7.5546875" style="1" customWidth="1"/>
    <col min="778" max="779" width="6.77734375" style="1" customWidth="1"/>
    <col min="780" max="780" width="5.77734375" style="1" customWidth="1"/>
    <col min="781" max="781" width="7.77734375" style="1" customWidth="1"/>
    <col min="782" max="782" width="6" style="1" customWidth="1"/>
    <col min="783" max="783" width="5.77734375" style="1" customWidth="1"/>
    <col min="784" max="784" width="7.5546875" style="1" customWidth="1"/>
    <col min="785" max="785" width="8.21875" style="1" customWidth="1"/>
    <col min="786" max="786" width="7.5546875" style="1" bestFit="1" customWidth="1"/>
    <col min="787" max="787" width="5.21875" style="1" customWidth="1"/>
    <col min="788" max="1024" width="9.21875" style="1"/>
    <col min="1025" max="1025" width="9.44140625" style="1" customWidth="1"/>
    <col min="1026" max="1026" width="7.77734375" style="1" customWidth="1"/>
    <col min="1027" max="1027" width="8.5546875" style="1" customWidth="1"/>
    <col min="1028" max="1028" width="12.44140625" style="1" customWidth="1"/>
    <col min="1029" max="1029" width="8.44140625" style="1" customWidth="1"/>
    <col min="1030" max="1030" width="8.77734375" style="1" customWidth="1"/>
    <col min="1031" max="1032" width="9" style="1" customWidth="1"/>
    <col min="1033" max="1033" width="7.5546875" style="1" customWidth="1"/>
    <col min="1034" max="1035" width="6.77734375" style="1" customWidth="1"/>
    <col min="1036" max="1036" width="5.77734375" style="1" customWidth="1"/>
    <col min="1037" max="1037" width="7.77734375" style="1" customWidth="1"/>
    <col min="1038" max="1038" width="6" style="1" customWidth="1"/>
    <col min="1039" max="1039" width="5.77734375" style="1" customWidth="1"/>
    <col min="1040" max="1040" width="7.5546875" style="1" customWidth="1"/>
    <col min="1041" max="1041" width="8.21875" style="1" customWidth="1"/>
    <col min="1042" max="1042" width="7.5546875" style="1" bestFit="1" customWidth="1"/>
    <col min="1043" max="1043" width="5.21875" style="1" customWidth="1"/>
    <col min="1044" max="1280" width="9.21875" style="1"/>
    <col min="1281" max="1281" width="9.44140625" style="1" customWidth="1"/>
    <col min="1282" max="1282" width="7.77734375" style="1" customWidth="1"/>
    <col min="1283" max="1283" width="8.5546875" style="1" customWidth="1"/>
    <col min="1284" max="1284" width="12.44140625" style="1" customWidth="1"/>
    <col min="1285" max="1285" width="8.44140625" style="1" customWidth="1"/>
    <col min="1286" max="1286" width="8.77734375" style="1" customWidth="1"/>
    <col min="1287" max="1288" width="9" style="1" customWidth="1"/>
    <col min="1289" max="1289" width="7.5546875" style="1" customWidth="1"/>
    <col min="1290" max="1291" width="6.77734375" style="1" customWidth="1"/>
    <col min="1292" max="1292" width="5.77734375" style="1" customWidth="1"/>
    <col min="1293" max="1293" width="7.77734375" style="1" customWidth="1"/>
    <col min="1294" max="1294" width="6" style="1" customWidth="1"/>
    <col min="1295" max="1295" width="5.77734375" style="1" customWidth="1"/>
    <col min="1296" max="1296" width="7.5546875" style="1" customWidth="1"/>
    <col min="1297" max="1297" width="8.21875" style="1" customWidth="1"/>
    <col min="1298" max="1298" width="7.5546875" style="1" bestFit="1" customWidth="1"/>
    <col min="1299" max="1299" width="5.21875" style="1" customWidth="1"/>
    <col min="1300" max="1536" width="9.21875" style="1"/>
    <col min="1537" max="1537" width="9.44140625" style="1" customWidth="1"/>
    <col min="1538" max="1538" width="7.77734375" style="1" customWidth="1"/>
    <col min="1539" max="1539" width="8.5546875" style="1" customWidth="1"/>
    <col min="1540" max="1540" width="12.44140625" style="1" customWidth="1"/>
    <col min="1541" max="1541" width="8.44140625" style="1" customWidth="1"/>
    <col min="1542" max="1542" width="8.77734375" style="1" customWidth="1"/>
    <col min="1543" max="1544" width="9" style="1" customWidth="1"/>
    <col min="1545" max="1545" width="7.5546875" style="1" customWidth="1"/>
    <col min="1546" max="1547" width="6.77734375" style="1" customWidth="1"/>
    <col min="1548" max="1548" width="5.77734375" style="1" customWidth="1"/>
    <col min="1549" max="1549" width="7.77734375" style="1" customWidth="1"/>
    <col min="1550" max="1550" width="6" style="1" customWidth="1"/>
    <col min="1551" max="1551" width="5.77734375" style="1" customWidth="1"/>
    <col min="1552" max="1552" width="7.5546875" style="1" customWidth="1"/>
    <col min="1553" max="1553" width="8.21875" style="1" customWidth="1"/>
    <col min="1554" max="1554" width="7.5546875" style="1" bestFit="1" customWidth="1"/>
    <col min="1555" max="1555" width="5.21875" style="1" customWidth="1"/>
    <col min="1556" max="1792" width="9.21875" style="1"/>
    <col min="1793" max="1793" width="9.44140625" style="1" customWidth="1"/>
    <col min="1794" max="1794" width="7.77734375" style="1" customWidth="1"/>
    <col min="1795" max="1795" width="8.5546875" style="1" customWidth="1"/>
    <col min="1796" max="1796" width="12.44140625" style="1" customWidth="1"/>
    <col min="1797" max="1797" width="8.44140625" style="1" customWidth="1"/>
    <col min="1798" max="1798" width="8.77734375" style="1" customWidth="1"/>
    <col min="1799" max="1800" width="9" style="1" customWidth="1"/>
    <col min="1801" max="1801" width="7.5546875" style="1" customWidth="1"/>
    <col min="1802" max="1803" width="6.77734375" style="1" customWidth="1"/>
    <col min="1804" max="1804" width="5.77734375" style="1" customWidth="1"/>
    <col min="1805" max="1805" width="7.77734375" style="1" customWidth="1"/>
    <col min="1806" max="1806" width="6" style="1" customWidth="1"/>
    <col min="1807" max="1807" width="5.77734375" style="1" customWidth="1"/>
    <col min="1808" max="1808" width="7.5546875" style="1" customWidth="1"/>
    <col min="1809" max="1809" width="8.21875" style="1" customWidth="1"/>
    <col min="1810" max="1810" width="7.5546875" style="1" bestFit="1" customWidth="1"/>
    <col min="1811" max="1811" width="5.21875" style="1" customWidth="1"/>
    <col min="1812" max="2048" width="9.21875" style="1"/>
    <col min="2049" max="2049" width="9.44140625" style="1" customWidth="1"/>
    <col min="2050" max="2050" width="7.77734375" style="1" customWidth="1"/>
    <col min="2051" max="2051" width="8.5546875" style="1" customWidth="1"/>
    <col min="2052" max="2052" width="12.44140625" style="1" customWidth="1"/>
    <col min="2053" max="2053" width="8.44140625" style="1" customWidth="1"/>
    <col min="2054" max="2054" width="8.77734375" style="1" customWidth="1"/>
    <col min="2055" max="2056" width="9" style="1" customWidth="1"/>
    <col min="2057" max="2057" width="7.5546875" style="1" customWidth="1"/>
    <col min="2058" max="2059" width="6.77734375" style="1" customWidth="1"/>
    <col min="2060" max="2060" width="5.77734375" style="1" customWidth="1"/>
    <col min="2061" max="2061" width="7.77734375" style="1" customWidth="1"/>
    <col min="2062" max="2062" width="6" style="1" customWidth="1"/>
    <col min="2063" max="2063" width="5.77734375" style="1" customWidth="1"/>
    <col min="2064" max="2064" width="7.5546875" style="1" customWidth="1"/>
    <col min="2065" max="2065" width="8.21875" style="1" customWidth="1"/>
    <col min="2066" max="2066" width="7.5546875" style="1" bestFit="1" customWidth="1"/>
    <col min="2067" max="2067" width="5.21875" style="1" customWidth="1"/>
    <col min="2068" max="2304" width="9.21875" style="1"/>
    <col min="2305" max="2305" width="9.44140625" style="1" customWidth="1"/>
    <col min="2306" max="2306" width="7.77734375" style="1" customWidth="1"/>
    <col min="2307" max="2307" width="8.5546875" style="1" customWidth="1"/>
    <col min="2308" max="2308" width="12.44140625" style="1" customWidth="1"/>
    <col min="2309" max="2309" width="8.44140625" style="1" customWidth="1"/>
    <col min="2310" max="2310" width="8.77734375" style="1" customWidth="1"/>
    <col min="2311" max="2312" width="9" style="1" customWidth="1"/>
    <col min="2313" max="2313" width="7.5546875" style="1" customWidth="1"/>
    <col min="2314" max="2315" width="6.77734375" style="1" customWidth="1"/>
    <col min="2316" max="2316" width="5.77734375" style="1" customWidth="1"/>
    <col min="2317" max="2317" width="7.77734375" style="1" customWidth="1"/>
    <col min="2318" max="2318" width="6" style="1" customWidth="1"/>
    <col min="2319" max="2319" width="5.77734375" style="1" customWidth="1"/>
    <col min="2320" max="2320" width="7.5546875" style="1" customWidth="1"/>
    <col min="2321" max="2321" width="8.21875" style="1" customWidth="1"/>
    <col min="2322" max="2322" width="7.5546875" style="1" bestFit="1" customWidth="1"/>
    <col min="2323" max="2323" width="5.21875" style="1" customWidth="1"/>
    <col min="2324" max="2560" width="9.21875" style="1"/>
    <col min="2561" max="2561" width="9.44140625" style="1" customWidth="1"/>
    <col min="2562" max="2562" width="7.77734375" style="1" customWidth="1"/>
    <col min="2563" max="2563" width="8.5546875" style="1" customWidth="1"/>
    <col min="2564" max="2564" width="12.44140625" style="1" customWidth="1"/>
    <col min="2565" max="2565" width="8.44140625" style="1" customWidth="1"/>
    <col min="2566" max="2566" width="8.77734375" style="1" customWidth="1"/>
    <col min="2567" max="2568" width="9" style="1" customWidth="1"/>
    <col min="2569" max="2569" width="7.5546875" style="1" customWidth="1"/>
    <col min="2570" max="2571" width="6.77734375" style="1" customWidth="1"/>
    <col min="2572" max="2572" width="5.77734375" style="1" customWidth="1"/>
    <col min="2573" max="2573" width="7.77734375" style="1" customWidth="1"/>
    <col min="2574" max="2574" width="6" style="1" customWidth="1"/>
    <col min="2575" max="2575" width="5.77734375" style="1" customWidth="1"/>
    <col min="2576" max="2576" width="7.5546875" style="1" customWidth="1"/>
    <col min="2577" max="2577" width="8.21875" style="1" customWidth="1"/>
    <col min="2578" max="2578" width="7.5546875" style="1" bestFit="1" customWidth="1"/>
    <col min="2579" max="2579" width="5.21875" style="1" customWidth="1"/>
    <col min="2580" max="2816" width="9.21875" style="1"/>
    <col min="2817" max="2817" width="9.44140625" style="1" customWidth="1"/>
    <col min="2818" max="2818" width="7.77734375" style="1" customWidth="1"/>
    <col min="2819" max="2819" width="8.5546875" style="1" customWidth="1"/>
    <col min="2820" max="2820" width="12.44140625" style="1" customWidth="1"/>
    <col min="2821" max="2821" width="8.44140625" style="1" customWidth="1"/>
    <col min="2822" max="2822" width="8.77734375" style="1" customWidth="1"/>
    <col min="2823" max="2824" width="9" style="1" customWidth="1"/>
    <col min="2825" max="2825" width="7.5546875" style="1" customWidth="1"/>
    <col min="2826" max="2827" width="6.77734375" style="1" customWidth="1"/>
    <col min="2828" max="2828" width="5.77734375" style="1" customWidth="1"/>
    <col min="2829" max="2829" width="7.77734375" style="1" customWidth="1"/>
    <col min="2830" max="2830" width="6" style="1" customWidth="1"/>
    <col min="2831" max="2831" width="5.77734375" style="1" customWidth="1"/>
    <col min="2832" max="2832" width="7.5546875" style="1" customWidth="1"/>
    <col min="2833" max="2833" width="8.21875" style="1" customWidth="1"/>
    <col min="2834" max="2834" width="7.5546875" style="1" bestFit="1" customWidth="1"/>
    <col min="2835" max="2835" width="5.21875" style="1" customWidth="1"/>
    <col min="2836" max="3072" width="9.21875" style="1"/>
    <col min="3073" max="3073" width="9.44140625" style="1" customWidth="1"/>
    <col min="3074" max="3074" width="7.77734375" style="1" customWidth="1"/>
    <col min="3075" max="3075" width="8.5546875" style="1" customWidth="1"/>
    <col min="3076" max="3076" width="12.44140625" style="1" customWidth="1"/>
    <col min="3077" max="3077" width="8.44140625" style="1" customWidth="1"/>
    <col min="3078" max="3078" width="8.77734375" style="1" customWidth="1"/>
    <col min="3079" max="3080" width="9" style="1" customWidth="1"/>
    <col min="3081" max="3081" width="7.5546875" style="1" customWidth="1"/>
    <col min="3082" max="3083" width="6.77734375" style="1" customWidth="1"/>
    <col min="3084" max="3084" width="5.77734375" style="1" customWidth="1"/>
    <col min="3085" max="3085" width="7.77734375" style="1" customWidth="1"/>
    <col min="3086" max="3086" width="6" style="1" customWidth="1"/>
    <col min="3087" max="3087" width="5.77734375" style="1" customWidth="1"/>
    <col min="3088" max="3088" width="7.5546875" style="1" customWidth="1"/>
    <col min="3089" max="3089" width="8.21875" style="1" customWidth="1"/>
    <col min="3090" max="3090" width="7.5546875" style="1" bestFit="1" customWidth="1"/>
    <col min="3091" max="3091" width="5.21875" style="1" customWidth="1"/>
    <col min="3092" max="3328" width="9.21875" style="1"/>
    <col min="3329" max="3329" width="9.44140625" style="1" customWidth="1"/>
    <col min="3330" max="3330" width="7.77734375" style="1" customWidth="1"/>
    <col min="3331" max="3331" width="8.5546875" style="1" customWidth="1"/>
    <col min="3332" max="3332" width="12.44140625" style="1" customWidth="1"/>
    <col min="3333" max="3333" width="8.44140625" style="1" customWidth="1"/>
    <col min="3334" max="3334" width="8.77734375" style="1" customWidth="1"/>
    <col min="3335" max="3336" width="9" style="1" customWidth="1"/>
    <col min="3337" max="3337" width="7.5546875" style="1" customWidth="1"/>
    <col min="3338" max="3339" width="6.77734375" style="1" customWidth="1"/>
    <col min="3340" max="3340" width="5.77734375" style="1" customWidth="1"/>
    <col min="3341" max="3341" width="7.77734375" style="1" customWidth="1"/>
    <col min="3342" max="3342" width="6" style="1" customWidth="1"/>
    <col min="3343" max="3343" width="5.77734375" style="1" customWidth="1"/>
    <col min="3344" max="3344" width="7.5546875" style="1" customWidth="1"/>
    <col min="3345" max="3345" width="8.21875" style="1" customWidth="1"/>
    <col min="3346" max="3346" width="7.5546875" style="1" bestFit="1" customWidth="1"/>
    <col min="3347" max="3347" width="5.21875" style="1" customWidth="1"/>
    <col min="3348" max="3584" width="9.21875" style="1"/>
    <col min="3585" max="3585" width="9.44140625" style="1" customWidth="1"/>
    <col min="3586" max="3586" width="7.77734375" style="1" customWidth="1"/>
    <col min="3587" max="3587" width="8.5546875" style="1" customWidth="1"/>
    <col min="3588" max="3588" width="12.44140625" style="1" customWidth="1"/>
    <col min="3589" max="3589" width="8.44140625" style="1" customWidth="1"/>
    <col min="3590" max="3590" width="8.77734375" style="1" customWidth="1"/>
    <col min="3591" max="3592" width="9" style="1" customWidth="1"/>
    <col min="3593" max="3593" width="7.5546875" style="1" customWidth="1"/>
    <col min="3594" max="3595" width="6.77734375" style="1" customWidth="1"/>
    <col min="3596" max="3596" width="5.77734375" style="1" customWidth="1"/>
    <col min="3597" max="3597" width="7.77734375" style="1" customWidth="1"/>
    <col min="3598" max="3598" width="6" style="1" customWidth="1"/>
    <col min="3599" max="3599" width="5.77734375" style="1" customWidth="1"/>
    <col min="3600" max="3600" width="7.5546875" style="1" customWidth="1"/>
    <col min="3601" max="3601" width="8.21875" style="1" customWidth="1"/>
    <col min="3602" max="3602" width="7.5546875" style="1" bestFit="1" customWidth="1"/>
    <col min="3603" max="3603" width="5.21875" style="1" customWidth="1"/>
    <col min="3604" max="3840" width="9.21875" style="1"/>
    <col min="3841" max="3841" width="9.44140625" style="1" customWidth="1"/>
    <col min="3842" max="3842" width="7.77734375" style="1" customWidth="1"/>
    <col min="3843" max="3843" width="8.5546875" style="1" customWidth="1"/>
    <col min="3844" max="3844" width="12.44140625" style="1" customWidth="1"/>
    <col min="3845" max="3845" width="8.44140625" style="1" customWidth="1"/>
    <col min="3846" max="3846" width="8.77734375" style="1" customWidth="1"/>
    <col min="3847" max="3848" width="9" style="1" customWidth="1"/>
    <col min="3849" max="3849" width="7.5546875" style="1" customWidth="1"/>
    <col min="3850" max="3851" width="6.77734375" style="1" customWidth="1"/>
    <col min="3852" max="3852" width="5.77734375" style="1" customWidth="1"/>
    <col min="3853" max="3853" width="7.77734375" style="1" customWidth="1"/>
    <col min="3854" max="3854" width="6" style="1" customWidth="1"/>
    <col min="3855" max="3855" width="5.77734375" style="1" customWidth="1"/>
    <col min="3856" max="3856" width="7.5546875" style="1" customWidth="1"/>
    <col min="3857" max="3857" width="8.21875" style="1" customWidth="1"/>
    <col min="3858" max="3858" width="7.5546875" style="1" bestFit="1" customWidth="1"/>
    <col min="3859" max="3859" width="5.21875" style="1" customWidth="1"/>
    <col min="3860" max="4096" width="9.21875" style="1"/>
    <col min="4097" max="4097" width="9.44140625" style="1" customWidth="1"/>
    <col min="4098" max="4098" width="7.77734375" style="1" customWidth="1"/>
    <col min="4099" max="4099" width="8.5546875" style="1" customWidth="1"/>
    <col min="4100" max="4100" width="12.44140625" style="1" customWidth="1"/>
    <col min="4101" max="4101" width="8.44140625" style="1" customWidth="1"/>
    <col min="4102" max="4102" width="8.77734375" style="1" customWidth="1"/>
    <col min="4103" max="4104" width="9" style="1" customWidth="1"/>
    <col min="4105" max="4105" width="7.5546875" style="1" customWidth="1"/>
    <col min="4106" max="4107" width="6.77734375" style="1" customWidth="1"/>
    <col min="4108" max="4108" width="5.77734375" style="1" customWidth="1"/>
    <col min="4109" max="4109" width="7.77734375" style="1" customWidth="1"/>
    <col min="4110" max="4110" width="6" style="1" customWidth="1"/>
    <col min="4111" max="4111" width="5.77734375" style="1" customWidth="1"/>
    <col min="4112" max="4112" width="7.5546875" style="1" customWidth="1"/>
    <col min="4113" max="4113" width="8.21875" style="1" customWidth="1"/>
    <col min="4114" max="4114" width="7.5546875" style="1" bestFit="1" customWidth="1"/>
    <col min="4115" max="4115" width="5.21875" style="1" customWidth="1"/>
    <col min="4116" max="4352" width="9.21875" style="1"/>
    <col min="4353" max="4353" width="9.44140625" style="1" customWidth="1"/>
    <col min="4354" max="4354" width="7.77734375" style="1" customWidth="1"/>
    <col min="4355" max="4355" width="8.5546875" style="1" customWidth="1"/>
    <col min="4356" max="4356" width="12.44140625" style="1" customWidth="1"/>
    <col min="4357" max="4357" width="8.44140625" style="1" customWidth="1"/>
    <col min="4358" max="4358" width="8.77734375" style="1" customWidth="1"/>
    <col min="4359" max="4360" width="9" style="1" customWidth="1"/>
    <col min="4361" max="4361" width="7.5546875" style="1" customWidth="1"/>
    <col min="4362" max="4363" width="6.77734375" style="1" customWidth="1"/>
    <col min="4364" max="4364" width="5.77734375" style="1" customWidth="1"/>
    <col min="4365" max="4365" width="7.77734375" style="1" customWidth="1"/>
    <col min="4366" max="4366" width="6" style="1" customWidth="1"/>
    <col min="4367" max="4367" width="5.77734375" style="1" customWidth="1"/>
    <col min="4368" max="4368" width="7.5546875" style="1" customWidth="1"/>
    <col min="4369" max="4369" width="8.21875" style="1" customWidth="1"/>
    <col min="4370" max="4370" width="7.5546875" style="1" bestFit="1" customWidth="1"/>
    <col min="4371" max="4371" width="5.21875" style="1" customWidth="1"/>
    <col min="4372" max="4608" width="9.21875" style="1"/>
    <col min="4609" max="4609" width="9.44140625" style="1" customWidth="1"/>
    <col min="4610" max="4610" width="7.77734375" style="1" customWidth="1"/>
    <col min="4611" max="4611" width="8.5546875" style="1" customWidth="1"/>
    <col min="4612" max="4612" width="12.44140625" style="1" customWidth="1"/>
    <col min="4613" max="4613" width="8.44140625" style="1" customWidth="1"/>
    <col min="4614" max="4614" width="8.77734375" style="1" customWidth="1"/>
    <col min="4615" max="4616" width="9" style="1" customWidth="1"/>
    <col min="4617" max="4617" width="7.5546875" style="1" customWidth="1"/>
    <col min="4618" max="4619" width="6.77734375" style="1" customWidth="1"/>
    <col min="4620" max="4620" width="5.77734375" style="1" customWidth="1"/>
    <col min="4621" max="4621" width="7.77734375" style="1" customWidth="1"/>
    <col min="4622" max="4622" width="6" style="1" customWidth="1"/>
    <col min="4623" max="4623" width="5.77734375" style="1" customWidth="1"/>
    <col min="4624" max="4624" width="7.5546875" style="1" customWidth="1"/>
    <col min="4625" max="4625" width="8.21875" style="1" customWidth="1"/>
    <col min="4626" max="4626" width="7.5546875" style="1" bestFit="1" customWidth="1"/>
    <col min="4627" max="4627" width="5.21875" style="1" customWidth="1"/>
    <col min="4628" max="4864" width="9.21875" style="1"/>
    <col min="4865" max="4865" width="9.44140625" style="1" customWidth="1"/>
    <col min="4866" max="4866" width="7.77734375" style="1" customWidth="1"/>
    <col min="4867" max="4867" width="8.5546875" style="1" customWidth="1"/>
    <col min="4868" max="4868" width="12.44140625" style="1" customWidth="1"/>
    <col min="4869" max="4869" width="8.44140625" style="1" customWidth="1"/>
    <col min="4870" max="4870" width="8.77734375" style="1" customWidth="1"/>
    <col min="4871" max="4872" width="9" style="1" customWidth="1"/>
    <col min="4873" max="4873" width="7.5546875" style="1" customWidth="1"/>
    <col min="4874" max="4875" width="6.77734375" style="1" customWidth="1"/>
    <col min="4876" max="4876" width="5.77734375" style="1" customWidth="1"/>
    <col min="4877" max="4877" width="7.77734375" style="1" customWidth="1"/>
    <col min="4878" max="4878" width="6" style="1" customWidth="1"/>
    <col min="4879" max="4879" width="5.77734375" style="1" customWidth="1"/>
    <col min="4880" max="4880" width="7.5546875" style="1" customWidth="1"/>
    <col min="4881" max="4881" width="8.21875" style="1" customWidth="1"/>
    <col min="4882" max="4882" width="7.5546875" style="1" bestFit="1" customWidth="1"/>
    <col min="4883" max="4883" width="5.21875" style="1" customWidth="1"/>
    <col min="4884" max="5120" width="9.21875" style="1"/>
    <col min="5121" max="5121" width="9.44140625" style="1" customWidth="1"/>
    <col min="5122" max="5122" width="7.77734375" style="1" customWidth="1"/>
    <col min="5123" max="5123" width="8.5546875" style="1" customWidth="1"/>
    <col min="5124" max="5124" width="12.44140625" style="1" customWidth="1"/>
    <col min="5125" max="5125" width="8.44140625" style="1" customWidth="1"/>
    <col min="5126" max="5126" width="8.77734375" style="1" customWidth="1"/>
    <col min="5127" max="5128" width="9" style="1" customWidth="1"/>
    <col min="5129" max="5129" width="7.5546875" style="1" customWidth="1"/>
    <col min="5130" max="5131" width="6.77734375" style="1" customWidth="1"/>
    <col min="5132" max="5132" width="5.77734375" style="1" customWidth="1"/>
    <col min="5133" max="5133" width="7.77734375" style="1" customWidth="1"/>
    <col min="5134" max="5134" width="6" style="1" customWidth="1"/>
    <col min="5135" max="5135" width="5.77734375" style="1" customWidth="1"/>
    <col min="5136" max="5136" width="7.5546875" style="1" customWidth="1"/>
    <col min="5137" max="5137" width="8.21875" style="1" customWidth="1"/>
    <col min="5138" max="5138" width="7.5546875" style="1" bestFit="1" customWidth="1"/>
    <col min="5139" max="5139" width="5.21875" style="1" customWidth="1"/>
    <col min="5140" max="5376" width="9.21875" style="1"/>
    <col min="5377" max="5377" width="9.44140625" style="1" customWidth="1"/>
    <col min="5378" max="5378" width="7.77734375" style="1" customWidth="1"/>
    <col min="5379" max="5379" width="8.5546875" style="1" customWidth="1"/>
    <col min="5380" max="5380" width="12.44140625" style="1" customWidth="1"/>
    <col min="5381" max="5381" width="8.44140625" style="1" customWidth="1"/>
    <col min="5382" max="5382" width="8.77734375" style="1" customWidth="1"/>
    <col min="5383" max="5384" width="9" style="1" customWidth="1"/>
    <col min="5385" max="5385" width="7.5546875" style="1" customWidth="1"/>
    <col min="5386" max="5387" width="6.77734375" style="1" customWidth="1"/>
    <col min="5388" max="5388" width="5.77734375" style="1" customWidth="1"/>
    <col min="5389" max="5389" width="7.77734375" style="1" customWidth="1"/>
    <col min="5390" max="5390" width="6" style="1" customWidth="1"/>
    <col min="5391" max="5391" width="5.77734375" style="1" customWidth="1"/>
    <col min="5392" max="5392" width="7.5546875" style="1" customWidth="1"/>
    <col min="5393" max="5393" width="8.21875" style="1" customWidth="1"/>
    <col min="5394" max="5394" width="7.5546875" style="1" bestFit="1" customWidth="1"/>
    <col min="5395" max="5395" width="5.21875" style="1" customWidth="1"/>
    <col min="5396" max="5632" width="9.21875" style="1"/>
    <col min="5633" max="5633" width="9.44140625" style="1" customWidth="1"/>
    <col min="5634" max="5634" width="7.77734375" style="1" customWidth="1"/>
    <col min="5635" max="5635" width="8.5546875" style="1" customWidth="1"/>
    <col min="5636" max="5636" width="12.44140625" style="1" customWidth="1"/>
    <col min="5637" max="5637" width="8.44140625" style="1" customWidth="1"/>
    <col min="5638" max="5638" width="8.77734375" style="1" customWidth="1"/>
    <col min="5639" max="5640" width="9" style="1" customWidth="1"/>
    <col min="5641" max="5641" width="7.5546875" style="1" customWidth="1"/>
    <col min="5642" max="5643" width="6.77734375" style="1" customWidth="1"/>
    <col min="5644" max="5644" width="5.77734375" style="1" customWidth="1"/>
    <col min="5645" max="5645" width="7.77734375" style="1" customWidth="1"/>
    <col min="5646" max="5646" width="6" style="1" customWidth="1"/>
    <col min="5647" max="5647" width="5.77734375" style="1" customWidth="1"/>
    <col min="5648" max="5648" width="7.5546875" style="1" customWidth="1"/>
    <col min="5649" max="5649" width="8.21875" style="1" customWidth="1"/>
    <col min="5650" max="5650" width="7.5546875" style="1" bestFit="1" customWidth="1"/>
    <col min="5651" max="5651" width="5.21875" style="1" customWidth="1"/>
    <col min="5652" max="5888" width="9.21875" style="1"/>
    <col min="5889" max="5889" width="9.44140625" style="1" customWidth="1"/>
    <col min="5890" max="5890" width="7.77734375" style="1" customWidth="1"/>
    <col min="5891" max="5891" width="8.5546875" style="1" customWidth="1"/>
    <col min="5892" max="5892" width="12.44140625" style="1" customWidth="1"/>
    <col min="5893" max="5893" width="8.44140625" style="1" customWidth="1"/>
    <col min="5894" max="5894" width="8.77734375" style="1" customWidth="1"/>
    <col min="5895" max="5896" width="9" style="1" customWidth="1"/>
    <col min="5897" max="5897" width="7.5546875" style="1" customWidth="1"/>
    <col min="5898" max="5899" width="6.77734375" style="1" customWidth="1"/>
    <col min="5900" max="5900" width="5.77734375" style="1" customWidth="1"/>
    <col min="5901" max="5901" width="7.77734375" style="1" customWidth="1"/>
    <col min="5902" max="5902" width="6" style="1" customWidth="1"/>
    <col min="5903" max="5903" width="5.77734375" style="1" customWidth="1"/>
    <col min="5904" max="5904" width="7.5546875" style="1" customWidth="1"/>
    <col min="5905" max="5905" width="8.21875" style="1" customWidth="1"/>
    <col min="5906" max="5906" width="7.5546875" style="1" bestFit="1" customWidth="1"/>
    <col min="5907" max="5907" width="5.21875" style="1" customWidth="1"/>
    <col min="5908" max="6144" width="9.21875" style="1"/>
    <col min="6145" max="6145" width="9.44140625" style="1" customWidth="1"/>
    <col min="6146" max="6146" width="7.77734375" style="1" customWidth="1"/>
    <col min="6147" max="6147" width="8.5546875" style="1" customWidth="1"/>
    <col min="6148" max="6148" width="12.44140625" style="1" customWidth="1"/>
    <col min="6149" max="6149" width="8.44140625" style="1" customWidth="1"/>
    <col min="6150" max="6150" width="8.77734375" style="1" customWidth="1"/>
    <col min="6151" max="6152" width="9" style="1" customWidth="1"/>
    <col min="6153" max="6153" width="7.5546875" style="1" customWidth="1"/>
    <col min="6154" max="6155" width="6.77734375" style="1" customWidth="1"/>
    <col min="6156" max="6156" width="5.77734375" style="1" customWidth="1"/>
    <col min="6157" max="6157" width="7.77734375" style="1" customWidth="1"/>
    <col min="6158" max="6158" width="6" style="1" customWidth="1"/>
    <col min="6159" max="6159" width="5.77734375" style="1" customWidth="1"/>
    <col min="6160" max="6160" width="7.5546875" style="1" customWidth="1"/>
    <col min="6161" max="6161" width="8.21875" style="1" customWidth="1"/>
    <col min="6162" max="6162" width="7.5546875" style="1" bestFit="1" customWidth="1"/>
    <col min="6163" max="6163" width="5.21875" style="1" customWidth="1"/>
    <col min="6164" max="6400" width="9.21875" style="1"/>
    <col min="6401" max="6401" width="9.44140625" style="1" customWidth="1"/>
    <col min="6402" max="6402" width="7.77734375" style="1" customWidth="1"/>
    <col min="6403" max="6403" width="8.5546875" style="1" customWidth="1"/>
    <col min="6404" max="6404" width="12.44140625" style="1" customWidth="1"/>
    <col min="6405" max="6405" width="8.44140625" style="1" customWidth="1"/>
    <col min="6406" max="6406" width="8.77734375" style="1" customWidth="1"/>
    <col min="6407" max="6408" width="9" style="1" customWidth="1"/>
    <col min="6409" max="6409" width="7.5546875" style="1" customWidth="1"/>
    <col min="6410" max="6411" width="6.77734375" style="1" customWidth="1"/>
    <col min="6412" max="6412" width="5.77734375" style="1" customWidth="1"/>
    <col min="6413" max="6413" width="7.77734375" style="1" customWidth="1"/>
    <col min="6414" max="6414" width="6" style="1" customWidth="1"/>
    <col min="6415" max="6415" width="5.77734375" style="1" customWidth="1"/>
    <col min="6416" max="6416" width="7.5546875" style="1" customWidth="1"/>
    <col min="6417" max="6417" width="8.21875" style="1" customWidth="1"/>
    <col min="6418" max="6418" width="7.5546875" style="1" bestFit="1" customWidth="1"/>
    <col min="6419" max="6419" width="5.21875" style="1" customWidth="1"/>
    <col min="6420" max="6656" width="9.21875" style="1"/>
    <col min="6657" max="6657" width="9.44140625" style="1" customWidth="1"/>
    <col min="6658" max="6658" width="7.77734375" style="1" customWidth="1"/>
    <col min="6659" max="6659" width="8.5546875" style="1" customWidth="1"/>
    <col min="6660" max="6660" width="12.44140625" style="1" customWidth="1"/>
    <col min="6661" max="6661" width="8.44140625" style="1" customWidth="1"/>
    <col min="6662" max="6662" width="8.77734375" style="1" customWidth="1"/>
    <col min="6663" max="6664" width="9" style="1" customWidth="1"/>
    <col min="6665" max="6665" width="7.5546875" style="1" customWidth="1"/>
    <col min="6666" max="6667" width="6.77734375" style="1" customWidth="1"/>
    <col min="6668" max="6668" width="5.77734375" style="1" customWidth="1"/>
    <col min="6669" max="6669" width="7.77734375" style="1" customWidth="1"/>
    <col min="6670" max="6670" width="6" style="1" customWidth="1"/>
    <col min="6671" max="6671" width="5.77734375" style="1" customWidth="1"/>
    <col min="6672" max="6672" width="7.5546875" style="1" customWidth="1"/>
    <col min="6673" max="6673" width="8.21875" style="1" customWidth="1"/>
    <col min="6674" max="6674" width="7.5546875" style="1" bestFit="1" customWidth="1"/>
    <col min="6675" max="6675" width="5.21875" style="1" customWidth="1"/>
    <col min="6676" max="6912" width="9.21875" style="1"/>
    <col min="6913" max="6913" width="9.44140625" style="1" customWidth="1"/>
    <col min="6914" max="6914" width="7.77734375" style="1" customWidth="1"/>
    <col min="6915" max="6915" width="8.5546875" style="1" customWidth="1"/>
    <col min="6916" max="6916" width="12.44140625" style="1" customWidth="1"/>
    <col min="6917" max="6917" width="8.44140625" style="1" customWidth="1"/>
    <col min="6918" max="6918" width="8.77734375" style="1" customWidth="1"/>
    <col min="6919" max="6920" width="9" style="1" customWidth="1"/>
    <col min="6921" max="6921" width="7.5546875" style="1" customWidth="1"/>
    <col min="6922" max="6923" width="6.77734375" style="1" customWidth="1"/>
    <col min="6924" max="6924" width="5.77734375" style="1" customWidth="1"/>
    <col min="6925" max="6925" width="7.77734375" style="1" customWidth="1"/>
    <col min="6926" max="6926" width="6" style="1" customWidth="1"/>
    <col min="6927" max="6927" width="5.77734375" style="1" customWidth="1"/>
    <col min="6928" max="6928" width="7.5546875" style="1" customWidth="1"/>
    <col min="6929" max="6929" width="8.21875" style="1" customWidth="1"/>
    <col min="6930" max="6930" width="7.5546875" style="1" bestFit="1" customWidth="1"/>
    <col min="6931" max="6931" width="5.21875" style="1" customWidth="1"/>
    <col min="6932" max="7168" width="9.21875" style="1"/>
    <col min="7169" max="7169" width="9.44140625" style="1" customWidth="1"/>
    <col min="7170" max="7170" width="7.77734375" style="1" customWidth="1"/>
    <col min="7171" max="7171" width="8.5546875" style="1" customWidth="1"/>
    <col min="7172" max="7172" width="12.44140625" style="1" customWidth="1"/>
    <col min="7173" max="7173" width="8.44140625" style="1" customWidth="1"/>
    <col min="7174" max="7174" width="8.77734375" style="1" customWidth="1"/>
    <col min="7175" max="7176" width="9" style="1" customWidth="1"/>
    <col min="7177" max="7177" width="7.5546875" style="1" customWidth="1"/>
    <col min="7178" max="7179" width="6.77734375" style="1" customWidth="1"/>
    <col min="7180" max="7180" width="5.77734375" style="1" customWidth="1"/>
    <col min="7181" max="7181" width="7.77734375" style="1" customWidth="1"/>
    <col min="7182" max="7182" width="6" style="1" customWidth="1"/>
    <col min="7183" max="7183" width="5.77734375" style="1" customWidth="1"/>
    <col min="7184" max="7184" width="7.5546875" style="1" customWidth="1"/>
    <col min="7185" max="7185" width="8.21875" style="1" customWidth="1"/>
    <col min="7186" max="7186" width="7.5546875" style="1" bestFit="1" customWidth="1"/>
    <col min="7187" max="7187" width="5.21875" style="1" customWidth="1"/>
    <col min="7188" max="7424" width="9.21875" style="1"/>
    <col min="7425" max="7425" width="9.44140625" style="1" customWidth="1"/>
    <col min="7426" max="7426" width="7.77734375" style="1" customWidth="1"/>
    <col min="7427" max="7427" width="8.5546875" style="1" customWidth="1"/>
    <col min="7428" max="7428" width="12.44140625" style="1" customWidth="1"/>
    <col min="7429" max="7429" width="8.44140625" style="1" customWidth="1"/>
    <col min="7430" max="7430" width="8.77734375" style="1" customWidth="1"/>
    <col min="7431" max="7432" width="9" style="1" customWidth="1"/>
    <col min="7433" max="7433" width="7.5546875" style="1" customWidth="1"/>
    <col min="7434" max="7435" width="6.77734375" style="1" customWidth="1"/>
    <col min="7436" max="7436" width="5.77734375" style="1" customWidth="1"/>
    <col min="7437" max="7437" width="7.77734375" style="1" customWidth="1"/>
    <col min="7438" max="7438" width="6" style="1" customWidth="1"/>
    <col min="7439" max="7439" width="5.77734375" style="1" customWidth="1"/>
    <col min="7440" max="7440" width="7.5546875" style="1" customWidth="1"/>
    <col min="7441" max="7441" width="8.21875" style="1" customWidth="1"/>
    <col min="7442" max="7442" width="7.5546875" style="1" bestFit="1" customWidth="1"/>
    <col min="7443" max="7443" width="5.21875" style="1" customWidth="1"/>
    <col min="7444" max="7680" width="9.21875" style="1"/>
    <col min="7681" max="7681" width="9.44140625" style="1" customWidth="1"/>
    <col min="7682" max="7682" width="7.77734375" style="1" customWidth="1"/>
    <col min="7683" max="7683" width="8.5546875" style="1" customWidth="1"/>
    <col min="7684" max="7684" width="12.44140625" style="1" customWidth="1"/>
    <col min="7685" max="7685" width="8.44140625" style="1" customWidth="1"/>
    <col min="7686" max="7686" width="8.77734375" style="1" customWidth="1"/>
    <col min="7687" max="7688" width="9" style="1" customWidth="1"/>
    <col min="7689" max="7689" width="7.5546875" style="1" customWidth="1"/>
    <col min="7690" max="7691" width="6.77734375" style="1" customWidth="1"/>
    <col min="7692" max="7692" width="5.77734375" style="1" customWidth="1"/>
    <col min="7693" max="7693" width="7.77734375" style="1" customWidth="1"/>
    <col min="7694" max="7694" width="6" style="1" customWidth="1"/>
    <col min="7695" max="7695" width="5.77734375" style="1" customWidth="1"/>
    <col min="7696" max="7696" width="7.5546875" style="1" customWidth="1"/>
    <col min="7697" max="7697" width="8.21875" style="1" customWidth="1"/>
    <col min="7698" max="7698" width="7.5546875" style="1" bestFit="1" customWidth="1"/>
    <col min="7699" max="7699" width="5.21875" style="1" customWidth="1"/>
    <col min="7700" max="7936" width="9.21875" style="1"/>
    <col min="7937" max="7937" width="9.44140625" style="1" customWidth="1"/>
    <col min="7938" max="7938" width="7.77734375" style="1" customWidth="1"/>
    <col min="7939" max="7939" width="8.5546875" style="1" customWidth="1"/>
    <col min="7940" max="7940" width="12.44140625" style="1" customWidth="1"/>
    <col min="7941" max="7941" width="8.44140625" style="1" customWidth="1"/>
    <col min="7942" max="7942" width="8.77734375" style="1" customWidth="1"/>
    <col min="7943" max="7944" width="9" style="1" customWidth="1"/>
    <col min="7945" max="7945" width="7.5546875" style="1" customWidth="1"/>
    <col min="7946" max="7947" width="6.77734375" style="1" customWidth="1"/>
    <col min="7948" max="7948" width="5.77734375" style="1" customWidth="1"/>
    <col min="7949" max="7949" width="7.77734375" style="1" customWidth="1"/>
    <col min="7950" max="7950" width="6" style="1" customWidth="1"/>
    <col min="7951" max="7951" width="5.77734375" style="1" customWidth="1"/>
    <col min="7952" max="7952" width="7.5546875" style="1" customWidth="1"/>
    <col min="7953" max="7953" width="8.21875" style="1" customWidth="1"/>
    <col min="7954" max="7954" width="7.5546875" style="1" bestFit="1" customWidth="1"/>
    <col min="7955" max="7955" width="5.21875" style="1" customWidth="1"/>
    <col min="7956" max="8192" width="9.21875" style="1"/>
    <col min="8193" max="8193" width="9.44140625" style="1" customWidth="1"/>
    <col min="8194" max="8194" width="7.77734375" style="1" customWidth="1"/>
    <col min="8195" max="8195" width="8.5546875" style="1" customWidth="1"/>
    <col min="8196" max="8196" width="12.44140625" style="1" customWidth="1"/>
    <col min="8197" max="8197" width="8.44140625" style="1" customWidth="1"/>
    <col min="8198" max="8198" width="8.77734375" style="1" customWidth="1"/>
    <col min="8199" max="8200" width="9" style="1" customWidth="1"/>
    <col min="8201" max="8201" width="7.5546875" style="1" customWidth="1"/>
    <col min="8202" max="8203" width="6.77734375" style="1" customWidth="1"/>
    <col min="8204" max="8204" width="5.77734375" style="1" customWidth="1"/>
    <col min="8205" max="8205" width="7.77734375" style="1" customWidth="1"/>
    <col min="8206" max="8206" width="6" style="1" customWidth="1"/>
    <col min="8207" max="8207" width="5.77734375" style="1" customWidth="1"/>
    <col min="8208" max="8208" width="7.5546875" style="1" customWidth="1"/>
    <col min="8209" max="8209" width="8.21875" style="1" customWidth="1"/>
    <col min="8210" max="8210" width="7.5546875" style="1" bestFit="1" customWidth="1"/>
    <col min="8211" max="8211" width="5.21875" style="1" customWidth="1"/>
    <col min="8212" max="8448" width="9.21875" style="1"/>
    <col min="8449" max="8449" width="9.44140625" style="1" customWidth="1"/>
    <col min="8450" max="8450" width="7.77734375" style="1" customWidth="1"/>
    <col min="8451" max="8451" width="8.5546875" style="1" customWidth="1"/>
    <col min="8452" max="8452" width="12.44140625" style="1" customWidth="1"/>
    <col min="8453" max="8453" width="8.44140625" style="1" customWidth="1"/>
    <col min="8454" max="8454" width="8.77734375" style="1" customWidth="1"/>
    <col min="8455" max="8456" width="9" style="1" customWidth="1"/>
    <col min="8457" max="8457" width="7.5546875" style="1" customWidth="1"/>
    <col min="8458" max="8459" width="6.77734375" style="1" customWidth="1"/>
    <col min="8460" max="8460" width="5.77734375" style="1" customWidth="1"/>
    <col min="8461" max="8461" width="7.77734375" style="1" customWidth="1"/>
    <col min="8462" max="8462" width="6" style="1" customWidth="1"/>
    <col min="8463" max="8463" width="5.77734375" style="1" customWidth="1"/>
    <col min="8464" max="8464" width="7.5546875" style="1" customWidth="1"/>
    <col min="8465" max="8465" width="8.21875" style="1" customWidth="1"/>
    <col min="8466" max="8466" width="7.5546875" style="1" bestFit="1" customWidth="1"/>
    <col min="8467" max="8467" width="5.21875" style="1" customWidth="1"/>
    <col min="8468" max="8704" width="9.21875" style="1"/>
    <col min="8705" max="8705" width="9.44140625" style="1" customWidth="1"/>
    <col min="8706" max="8706" width="7.77734375" style="1" customWidth="1"/>
    <col min="8707" max="8707" width="8.5546875" style="1" customWidth="1"/>
    <col min="8708" max="8708" width="12.44140625" style="1" customWidth="1"/>
    <col min="8709" max="8709" width="8.44140625" style="1" customWidth="1"/>
    <col min="8710" max="8710" width="8.77734375" style="1" customWidth="1"/>
    <col min="8711" max="8712" width="9" style="1" customWidth="1"/>
    <col min="8713" max="8713" width="7.5546875" style="1" customWidth="1"/>
    <col min="8714" max="8715" width="6.77734375" style="1" customWidth="1"/>
    <col min="8716" max="8716" width="5.77734375" style="1" customWidth="1"/>
    <col min="8717" max="8717" width="7.77734375" style="1" customWidth="1"/>
    <col min="8718" max="8718" width="6" style="1" customWidth="1"/>
    <col min="8719" max="8719" width="5.77734375" style="1" customWidth="1"/>
    <col min="8720" max="8720" width="7.5546875" style="1" customWidth="1"/>
    <col min="8721" max="8721" width="8.21875" style="1" customWidth="1"/>
    <col min="8722" max="8722" width="7.5546875" style="1" bestFit="1" customWidth="1"/>
    <col min="8723" max="8723" width="5.21875" style="1" customWidth="1"/>
    <col min="8724" max="8960" width="9.21875" style="1"/>
    <col min="8961" max="8961" width="9.44140625" style="1" customWidth="1"/>
    <col min="8962" max="8962" width="7.77734375" style="1" customWidth="1"/>
    <col min="8963" max="8963" width="8.5546875" style="1" customWidth="1"/>
    <col min="8964" max="8964" width="12.44140625" style="1" customWidth="1"/>
    <col min="8965" max="8965" width="8.44140625" style="1" customWidth="1"/>
    <col min="8966" max="8966" width="8.77734375" style="1" customWidth="1"/>
    <col min="8967" max="8968" width="9" style="1" customWidth="1"/>
    <col min="8969" max="8969" width="7.5546875" style="1" customWidth="1"/>
    <col min="8970" max="8971" width="6.77734375" style="1" customWidth="1"/>
    <col min="8972" max="8972" width="5.77734375" style="1" customWidth="1"/>
    <col min="8973" max="8973" width="7.77734375" style="1" customWidth="1"/>
    <col min="8974" max="8974" width="6" style="1" customWidth="1"/>
    <col min="8975" max="8975" width="5.77734375" style="1" customWidth="1"/>
    <col min="8976" max="8976" width="7.5546875" style="1" customWidth="1"/>
    <col min="8977" max="8977" width="8.21875" style="1" customWidth="1"/>
    <col min="8978" max="8978" width="7.5546875" style="1" bestFit="1" customWidth="1"/>
    <col min="8979" max="8979" width="5.21875" style="1" customWidth="1"/>
    <col min="8980" max="9216" width="9.21875" style="1"/>
    <col min="9217" max="9217" width="9.44140625" style="1" customWidth="1"/>
    <col min="9218" max="9218" width="7.77734375" style="1" customWidth="1"/>
    <col min="9219" max="9219" width="8.5546875" style="1" customWidth="1"/>
    <col min="9220" max="9220" width="12.44140625" style="1" customWidth="1"/>
    <col min="9221" max="9221" width="8.44140625" style="1" customWidth="1"/>
    <col min="9222" max="9222" width="8.77734375" style="1" customWidth="1"/>
    <col min="9223" max="9224" width="9" style="1" customWidth="1"/>
    <col min="9225" max="9225" width="7.5546875" style="1" customWidth="1"/>
    <col min="9226" max="9227" width="6.77734375" style="1" customWidth="1"/>
    <col min="9228" max="9228" width="5.77734375" style="1" customWidth="1"/>
    <col min="9229" max="9229" width="7.77734375" style="1" customWidth="1"/>
    <col min="9230" max="9230" width="6" style="1" customWidth="1"/>
    <col min="9231" max="9231" width="5.77734375" style="1" customWidth="1"/>
    <col min="9232" max="9232" width="7.5546875" style="1" customWidth="1"/>
    <col min="9233" max="9233" width="8.21875" style="1" customWidth="1"/>
    <col min="9234" max="9234" width="7.5546875" style="1" bestFit="1" customWidth="1"/>
    <col min="9235" max="9235" width="5.21875" style="1" customWidth="1"/>
    <col min="9236" max="9472" width="9.21875" style="1"/>
    <col min="9473" max="9473" width="9.44140625" style="1" customWidth="1"/>
    <col min="9474" max="9474" width="7.77734375" style="1" customWidth="1"/>
    <col min="9475" max="9475" width="8.5546875" style="1" customWidth="1"/>
    <col min="9476" max="9476" width="12.44140625" style="1" customWidth="1"/>
    <col min="9477" max="9477" width="8.44140625" style="1" customWidth="1"/>
    <col min="9478" max="9478" width="8.77734375" style="1" customWidth="1"/>
    <col min="9479" max="9480" width="9" style="1" customWidth="1"/>
    <col min="9481" max="9481" width="7.5546875" style="1" customWidth="1"/>
    <col min="9482" max="9483" width="6.77734375" style="1" customWidth="1"/>
    <col min="9484" max="9484" width="5.77734375" style="1" customWidth="1"/>
    <col min="9485" max="9485" width="7.77734375" style="1" customWidth="1"/>
    <col min="9486" max="9486" width="6" style="1" customWidth="1"/>
    <col min="9487" max="9487" width="5.77734375" style="1" customWidth="1"/>
    <col min="9488" max="9488" width="7.5546875" style="1" customWidth="1"/>
    <col min="9489" max="9489" width="8.21875" style="1" customWidth="1"/>
    <col min="9490" max="9490" width="7.5546875" style="1" bestFit="1" customWidth="1"/>
    <col min="9491" max="9491" width="5.21875" style="1" customWidth="1"/>
    <col min="9492" max="9728" width="9.21875" style="1"/>
    <col min="9729" max="9729" width="9.44140625" style="1" customWidth="1"/>
    <col min="9730" max="9730" width="7.77734375" style="1" customWidth="1"/>
    <col min="9731" max="9731" width="8.5546875" style="1" customWidth="1"/>
    <col min="9732" max="9732" width="12.44140625" style="1" customWidth="1"/>
    <col min="9733" max="9733" width="8.44140625" style="1" customWidth="1"/>
    <col min="9734" max="9734" width="8.77734375" style="1" customWidth="1"/>
    <col min="9735" max="9736" width="9" style="1" customWidth="1"/>
    <col min="9737" max="9737" width="7.5546875" style="1" customWidth="1"/>
    <col min="9738" max="9739" width="6.77734375" style="1" customWidth="1"/>
    <col min="9740" max="9740" width="5.77734375" style="1" customWidth="1"/>
    <col min="9741" max="9741" width="7.77734375" style="1" customWidth="1"/>
    <col min="9742" max="9742" width="6" style="1" customWidth="1"/>
    <col min="9743" max="9743" width="5.77734375" style="1" customWidth="1"/>
    <col min="9744" max="9744" width="7.5546875" style="1" customWidth="1"/>
    <col min="9745" max="9745" width="8.21875" style="1" customWidth="1"/>
    <col min="9746" max="9746" width="7.5546875" style="1" bestFit="1" customWidth="1"/>
    <col min="9747" max="9747" width="5.21875" style="1" customWidth="1"/>
    <col min="9748" max="9984" width="9.21875" style="1"/>
    <col min="9985" max="9985" width="9.44140625" style="1" customWidth="1"/>
    <col min="9986" max="9986" width="7.77734375" style="1" customWidth="1"/>
    <col min="9987" max="9987" width="8.5546875" style="1" customWidth="1"/>
    <col min="9988" max="9988" width="12.44140625" style="1" customWidth="1"/>
    <col min="9989" max="9989" width="8.44140625" style="1" customWidth="1"/>
    <col min="9990" max="9990" width="8.77734375" style="1" customWidth="1"/>
    <col min="9991" max="9992" width="9" style="1" customWidth="1"/>
    <col min="9993" max="9993" width="7.5546875" style="1" customWidth="1"/>
    <col min="9994" max="9995" width="6.77734375" style="1" customWidth="1"/>
    <col min="9996" max="9996" width="5.77734375" style="1" customWidth="1"/>
    <col min="9997" max="9997" width="7.77734375" style="1" customWidth="1"/>
    <col min="9998" max="9998" width="6" style="1" customWidth="1"/>
    <col min="9999" max="9999" width="5.77734375" style="1" customWidth="1"/>
    <col min="10000" max="10000" width="7.5546875" style="1" customWidth="1"/>
    <col min="10001" max="10001" width="8.21875" style="1" customWidth="1"/>
    <col min="10002" max="10002" width="7.5546875" style="1" bestFit="1" customWidth="1"/>
    <col min="10003" max="10003" width="5.21875" style="1" customWidth="1"/>
    <col min="10004" max="10240" width="9.21875" style="1"/>
    <col min="10241" max="10241" width="9.44140625" style="1" customWidth="1"/>
    <col min="10242" max="10242" width="7.77734375" style="1" customWidth="1"/>
    <col min="10243" max="10243" width="8.5546875" style="1" customWidth="1"/>
    <col min="10244" max="10244" width="12.44140625" style="1" customWidth="1"/>
    <col min="10245" max="10245" width="8.44140625" style="1" customWidth="1"/>
    <col min="10246" max="10246" width="8.77734375" style="1" customWidth="1"/>
    <col min="10247" max="10248" width="9" style="1" customWidth="1"/>
    <col min="10249" max="10249" width="7.5546875" style="1" customWidth="1"/>
    <col min="10250" max="10251" width="6.77734375" style="1" customWidth="1"/>
    <col min="10252" max="10252" width="5.77734375" style="1" customWidth="1"/>
    <col min="10253" max="10253" width="7.77734375" style="1" customWidth="1"/>
    <col min="10254" max="10254" width="6" style="1" customWidth="1"/>
    <col min="10255" max="10255" width="5.77734375" style="1" customWidth="1"/>
    <col min="10256" max="10256" width="7.5546875" style="1" customWidth="1"/>
    <col min="10257" max="10257" width="8.21875" style="1" customWidth="1"/>
    <col min="10258" max="10258" width="7.5546875" style="1" bestFit="1" customWidth="1"/>
    <col min="10259" max="10259" width="5.21875" style="1" customWidth="1"/>
    <col min="10260" max="10496" width="9.21875" style="1"/>
    <col min="10497" max="10497" width="9.44140625" style="1" customWidth="1"/>
    <col min="10498" max="10498" width="7.77734375" style="1" customWidth="1"/>
    <col min="10499" max="10499" width="8.5546875" style="1" customWidth="1"/>
    <col min="10500" max="10500" width="12.44140625" style="1" customWidth="1"/>
    <col min="10501" max="10501" width="8.44140625" style="1" customWidth="1"/>
    <col min="10502" max="10502" width="8.77734375" style="1" customWidth="1"/>
    <col min="10503" max="10504" width="9" style="1" customWidth="1"/>
    <col min="10505" max="10505" width="7.5546875" style="1" customWidth="1"/>
    <col min="10506" max="10507" width="6.77734375" style="1" customWidth="1"/>
    <col min="10508" max="10508" width="5.77734375" style="1" customWidth="1"/>
    <col min="10509" max="10509" width="7.77734375" style="1" customWidth="1"/>
    <col min="10510" max="10510" width="6" style="1" customWidth="1"/>
    <col min="10511" max="10511" width="5.77734375" style="1" customWidth="1"/>
    <col min="10512" max="10512" width="7.5546875" style="1" customWidth="1"/>
    <col min="10513" max="10513" width="8.21875" style="1" customWidth="1"/>
    <col min="10514" max="10514" width="7.5546875" style="1" bestFit="1" customWidth="1"/>
    <col min="10515" max="10515" width="5.21875" style="1" customWidth="1"/>
    <col min="10516" max="10752" width="9.21875" style="1"/>
    <col min="10753" max="10753" width="9.44140625" style="1" customWidth="1"/>
    <col min="10754" max="10754" width="7.77734375" style="1" customWidth="1"/>
    <col min="10755" max="10755" width="8.5546875" style="1" customWidth="1"/>
    <col min="10756" max="10756" width="12.44140625" style="1" customWidth="1"/>
    <col min="10757" max="10757" width="8.44140625" style="1" customWidth="1"/>
    <col min="10758" max="10758" width="8.77734375" style="1" customWidth="1"/>
    <col min="10759" max="10760" width="9" style="1" customWidth="1"/>
    <col min="10761" max="10761" width="7.5546875" style="1" customWidth="1"/>
    <col min="10762" max="10763" width="6.77734375" style="1" customWidth="1"/>
    <col min="10764" max="10764" width="5.77734375" style="1" customWidth="1"/>
    <col min="10765" max="10765" width="7.77734375" style="1" customWidth="1"/>
    <col min="10766" max="10766" width="6" style="1" customWidth="1"/>
    <col min="10767" max="10767" width="5.77734375" style="1" customWidth="1"/>
    <col min="10768" max="10768" width="7.5546875" style="1" customWidth="1"/>
    <col min="10769" max="10769" width="8.21875" style="1" customWidth="1"/>
    <col min="10770" max="10770" width="7.5546875" style="1" bestFit="1" customWidth="1"/>
    <col min="10771" max="10771" width="5.21875" style="1" customWidth="1"/>
    <col min="10772" max="11008" width="9.21875" style="1"/>
    <col min="11009" max="11009" width="9.44140625" style="1" customWidth="1"/>
    <col min="11010" max="11010" width="7.77734375" style="1" customWidth="1"/>
    <col min="11011" max="11011" width="8.5546875" style="1" customWidth="1"/>
    <col min="11012" max="11012" width="12.44140625" style="1" customWidth="1"/>
    <col min="11013" max="11013" width="8.44140625" style="1" customWidth="1"/>
    <col min="11014" max="11014" width="8.77734375" style="1" customWidth="1"/>
    <col min="11015" max="11016" width="9" style="1" customWidth="1"/>
    <col min="11017" max="11017" width="7.5546875" style="1" customWidth="1"/>
    <col min="11018" max="11019" width="6.77734375" style="1" customWidth="1"/>
    <col min="11020" max="11020" width="5.77734375" style="1" customWidth="1"/>
    <col min="11021" max="11021" width="7.77734375" style="1" customWidth="1"/>
    <col min="11022" max="11022" width="6" style="1" customWidth="1"/>
    <col min="11023" max="11023" width="5.77734375" style="1" customWidth="1"/>
    <col min="11024" max="11024" width="7.5546875" style="1" customWidth="1"/>
    <col min="11025" max="11025" width="8.21875" style="1" customWidth="1"/>
    <col min="11026" max="11026" width="7.5546875" style="1" bestFit="1" customWidth="1"/>
    <col min="11027" max="11027" width="5.21875" style="1" customWidth="1"/>
    <col min="11028" max="11264" width="9.21875" style="1"/>
    <col min="11265" max="11265" width="9.44140625" style="1" customWidth="1"/>
    <col min="11266" max="11266" width="7.77734375" style="1" customWidth="1"/>
    <col min="11267" max="11267" width="8.5546875" style="1" customWidth="1"/>
    <col min="11268" max="11268" width="12.44140625" style="1" customWidth="1"/>
    <col min="11269" max="11269" width="8.44140625" style="1" customWidth="1"/>
    <col min="11270" max="11270" width="8.77734375" style="1" customWidth="1"/>
    <col min="11271" max="11272" width="9" style="1" customWidth="1"/>
    <col min="11273" max="11273" width="7.5546875" style="1" customWidth="1"/>
    <col min="11274" max="11275" width="6.77734375" style="1" customWidth="1"/>
    <col min="11276" max="11276" width="5.77734375" style="1" customWidth="1"/>
    <col min="11277" max="11277" width="7.77734375" style="1" customWidth="1"/>
    <col min="11278" max="11278" width="6" style="1" customWidth="1"/>
    <col min="11279" max="11279" width="5.77734375" style="1" customWidth="1"/>
    <col min="11280" max="11280" width="7.5546875" style="1" customWidth="1"/>
    <col min="11281" max="11281" width="8.21875" style="1" customWidth="1"/>
    <col min="11282" max="11282" width="7.5546875" style="1" bestFit="1" customWidth="1"/>
    <col min="11283" max="11283" width="5.21875" style="1" customWidth="1"/>
    <col min="11284" max="11520" width="9.21875" style="1"/>
    <col min="11521" max="11521" width="9.44140625" style="1" customWidth="1"/>
    <col min="11522" max="11522" width="7.77734375" style="1" customWidth="1"/>
    <col min="11523" max="11523" width="8.5546875" style="1" customWidth="1"/>
    <col min="11524" max="11524" width="12.44140625" style="1" customWidth="1"/>
    <col min="11525" max="11525" width="8.44140625" style="1" customWidth="1"/>
    <col min="11526" max="11526" width="8.77734375" style="1" customWidth="1"/>
    <col min="11527" max="11528" width="9" style="1" customWidth="1"/>
    <col min="11529" max="11529" width="7.5546875" style="1" customWidth="1"/>
    <col min="11530" max="11531" width="6.77734375" style="1" customWidth="1"/>
    <col min="11532" max="11532" width="5.77734375" style="1" customWidth="1"/>
    <col min="11533" max="11533" width="7.77734375" style="1" customWidth="1"/>
    <col min="11534" max="11534" width="6" style="1" customWidth="1"/>
    <col min="11535" max="11535" width="5.77734375" style="1" customWidth="1"/>
    <col min="11536" max="11536" width="7.5546875" style="1" customWidth="1"/>
    <col min="11537" max="11537" width="8.21875" style="1" customWidth="1"/>
    <col min="11538" max="11538" width="7.5546875" style="1" bestFit="1" customWidth="1"/>
    <col min="11539" max="11539" width="5.21875" style="1" customWidth="1"/>
    <col min="11540" max="11776" width="9.21875" style="1"/>
    <col min="11777" max="11777" width="9.44140625" style="1" customWidth="1"/>
    <col min="11778" max="11778" width="7.77734375" style="1" customWidth="1"/>
    <col min="11779" max="11779" width="8.5546875" style="1" customWidth="1"/>
    <col min="11780" max="11780" width="12.44140625" style="1" customWidth="1"/>
    <col min="11781" max="11781" width="8.44140625" style="1" customWidth="1"/>
    <col min="11782" max="11782" width="8.77734375" style="1" customWidth="1"/>
    <col min="11783" max="11784" width="9" style="1" customWidth="1"/>
    <col min="11785" max="11785" width="7.5546875" style="1" customWidth="1"/>
    <col min="11786" max="11787" width="6.77734375" style="1" customWidth="1"/>
    <col min="11788" max="11788" width="5.77734375" style="1" customWidth="1"/>
    <col min="11789" max="11789" width="7.77734375" style="1" customWidth="1"/>
    <col min="11790" max="11790" width="6" style="1" customWidth="1"/>
    <col min="11791" max="11791" width="5.77734375" style="1" customWidth="1"/>
    <col min="11792" max="11792" width="7.5546875" style="1" customWidth="1"/>
    <col min="11793" max="11793" width="8.21875" style="1" customWidth="1"/>
    <col min="11794" max="11794" width="7.5546875" style="1" bestFit="1" customWidth="1"/>
    <col min="11795" max="11795" width="5.21875" style="1" customWidth="1"/>
    <col min="11796" max="12032" width="9.21875" style="1"/>
    <col min="12033" max="12033" width="9.44140625" style="1" customWidth="1"/>
    <col min="12034" max="12034" width="7.77734375" style="1" customWidth="1"/>
    <col min="12035" max="12035" width="8.5546875" style="1" customWidth="1"/>
    <col min="12036" max="12036" width="12.44140625" style="1" customWidth="1"/>
    <col min="12037" max="12037" width="8.44140625" style="1" customWidth="1"/>
    <col min="12038" max="12038" width="8.77734375" style="1" customWidth="1"/>
    <col min="12039" max="12040" width="9" style="1" customWidth="1"/>
    <col min="12041" max="12041" width="7.5546875" style="1" customWidth="1"/>
    <col min="12042" max="12043" width="6.77734375" style="1" customWidth="1"/>
    <col min="12044" max="12044" width="5.77734375" style="1" customWidth="1"/>
    <col min="12045" max="12045" width="7.77734375" style="1" customWidth="1"/>
    <col min="12046" max="12046" width="6" style="1" customWidth="1"/>
    <col min="12047" max="12047" width="5.77734375" style="1" customWidth="1"/>
    <col min="12048" max="12048" width="7.5546875" style="1" customWidth="1"/>
    <col min="12049" max="12049" width="8.21875" style="1" customWidth="1"/>
    <col min="12050" max="12050" width="7.5546875" style="1" bestFit="1" customWidth="1"/>
    <col min="12051" max="12051" width="5.21875" style="1" customWidth="1"/>
    <col min="12052" max="12288" width="9.21875" style="1"/>
    <col min="12289" max="12289" width="9.44140625" style="1" customWidth="1"/>
    <col min="12290" max="12290" width="7.77734375" style="1" customWidth="1"/>
    <col min="12291" max="12291" width="8.5546875" style="1" customWidth="1"/>
    <col min="12292" max="12292" width="12.44140625" style="1" customWidth="1"/>
    <col min="12293" max="12293" width="8.44140625" style="1" customWidth="1"/>
    <col min="12294" max="12294" width="8.77734375" style="1" customWidth="1"/>
    <col min="12295" max="12296" width="9" style="1" customWidth="1"/>
    <col min="12297" max="12297" width="7.5546875" style="1" customWidth="1"/>
    <col min="12298" max="12299" width="6.77734375" style="1" customWidth="1"/>
    <col min="12300" max="12300" width="5.77734375" style="1" customWidth="1"/>
    <col min="12301" max="12301" width="7.77734375" style="1" customWidth="1"/>
    <col min="12302" max="12302" width="6" style="1" customWidth="1"/>
    <col min="12303" max="12303" width="5.77734375" style="1" customWidth="1"/>
    <col min="12304" max="12304" width="7.5546875" style="1" customWidth="1"/>
    <col min="12305" max="12305" width="8.21875" style="1" customWidth="1"/>
    <col min="12306" max="12306" width="7.5546875" style="1" bestFit="1" customWidth="1"/>
    <col min="12307" max="12307" width="5.21875" style="1" customWidth="1"/>
    <col min="12308" max="12544" width="9.21875" style="1"/>
    <col min="12545" max="12545" width="9.44140625" style="1" customWidth="1"/>
    <col min="12546" max="12546" width="7.77734375" style="1" customWidth="1"/>
    <col min="12547" max="12547" width="8.5546875" style="1" customWidth="1"/>
    <col min="12548" max="12548" width="12.44140625" style="1" customWidth="1"/>
    <col min="12549" max="12549" width="8.44140625" style="1" customWidth="1"/>
    <col min="12550" max="12550" width="8.77734375" style="1" customWidth="1"/>
    <col min="12551" max="12552" width="9" style="1" customWidth="1"/>
    <col min="12553" max="12553" width="7.5546875" style="1" customWidth="1"/>
    <col min="12554" max="12555" width="6.77734375" style="1" customWidth="1"/>
    <col min="12556" max="12556" width="5.77734375" style="1" customWidth="1"/>
    <col min="12557" max="12557" width="7.77734375" style="1" customWidth="1"/>
    <col min="12558" max="12558" width="6" style="1" customWidth="1"/>
    <col min="12559" max="12559" width="5.77734375" style="1" customWidth="1"/>
    <col min="12560" max="12560" width="7.5546875" style="1" customWidth="1"/>
    <col min="12561" max="12561" width="8.21875" style="1" customWidth="1"/>
    <col min="12562" max="12562" width="7.5546875" style="1" bestFit="1" customWidth="1"/>
    <col min="12563" max="12563" width="5.21875" style="1" customWidth="1"/>
    <col min="12564" max="12800" width="9.21875" style="1"/>
    <col min="12801" max="12801" width="9.44140625" style="1" customWidth="1"/>
    <col min="12802" max="12802" width="7.77734375" style="1" customWidth="1"/>
    <col min="12803" max="12803" width="8.5546875" style="1" customWidth="1"/>
    <col min="12804" max="12804" width="12.44140625" style="1" customWidth="1"/>
    <col min="12805" max="12805" width="8.44140625" style="1" customWidth="1"/>
    <col min="12806" max="12806" width="8.77734375" style="1" customWidth="1"/>
    <col min="12807" max="12808" width="9" style="1" customWidth="1"/>
    <col min="12809" max="12809" width="7.5546875" style="1" customWidth="1"/>
    <col min="12810" max="12811" width="6.77734375" style="1" customWidth="1"/>
    <col min="12812" max="12812" width="5.77734375" style="1" customWidth="1"/>
    <col min="12813" max="12813" width="7.77734375" style="1" customWidth="1"/>
    <col min="12814" max="12814" width="6" style="1" customWidth="1"/>
    <col min="12815" max="12815" width="5.77734375" style="1" customWidth="1"/>
    <col min="12816" max="12816" width="7.5546875" style="1" customWidth="1"/>
    <col min="12817" max="12817" width="8.21875" style="1" customWidth="1"/>
    <col min="12818" max="12818" width="7.5546875" style="1" bestFit="1" customWidth="1"/>
    <col min="12819" max="12819" width="5.21875" style="1" customWidth="1"/>
    <col min="12820" max="13056" width="9.21875" style="1"/>
    <col min="13057" max="13057" width="9.44140625" style="1" customWidth="1"/>
    <col min="13058" max="13058" width="7.77734375" style="1" customWidth="1"/>
    <col min="13059" max="13059" width="8.5546875" style="1" customWidth="1"/>
    <col min="13060" max="13060" width="12.44140625" style="1" customWidth="1"/>
    <col min="13061" max="13061" width="8.44140625" style="1" customWidth="1"/>
    <col min="13062" max="13062" width="8.77734375" style="1" customWidth="1"/>
    <col min="13063" max="13064" width="9" style="1" customWidth="1"/>
    <col min="13065" max="13065" width="7.5546875" style="1" customWidth="1"/>
    <col min="13066" max="13067" width="6.77734375" style="1" customWidth="1"/>
    <col min="13068" max="13068" width="5.77734375" style="1" customWidth="1"/>
    <col min="13069" max="13069" width="7.77734375" style="1" customWidth="1"/>
    <col min="13070" max="13070" width="6" style="1" customWidth="1"/>
    <col min="13071" max="13071" width="5.77734375" style="1" customWidth="1"/>
    <col min="13072" max="13072" width="7.5546875" style="1" customWidth="1"/>
    <col min="13073" max="13073" width="8.21875" style="1" customWidth="1"/>
    <col min="13074" max="13074" width="7.5546875" style="1" bestFit="1" customWidth="1"/>
    <col min="13075" max="13075" width="5.21875" style="1" customWidth="1"/>
    <col min="13076" max="13312" width="9.21875" style="1"/>
    <col min="13313" max="13313" width="9.44140625" style="1" customWidth="1"/>
    <col min="13314" max="13314" width="7.77734375" style="1" customWidth="1"/>
    <col min="13315" max="13315" width="8.5546875" style="1" customWidth="1"/>
    <col min="13316" max="13316" width="12.44140625" style="1" customWidth="1"/>
    <col min="13317" max="13317" width="8.44140625" style="1" customWidth="1"/>
    <col min="13318" max="13318" width="8.77734375" style="1" customWidth="1"/>
    <col min="13319" max="13320" width="9" style="1" customWidth="1"/>
    <col min="13321" max="13321" width="7.5546875" style="1" customWidth="1"/>
    <col min="13322" max="13323" width="6.77734375" style="1" customWidth="1"/>
    <col min="13324" max="13324" width="5.77734375" style="1" customWidth="1"/>
    <col min="13325" max="13325" width="7.77734375" style="1" customWidth="1"/>
    <col min="13326" max="13326" width="6" style="1" customWidth="1"/>
    <col min="13327" max="13327" width="5.77734375" style="1" customWidth="1"/>
    <col min="13328" max="13328" width="7.5546875" style="1" customWidth="1"/>
    <col min="13329" max="13329" width="8.21875" style="1" customWidth="1"/>
    <col min="13330" max="13330" width="7.5546875" style="1" bestFit="1" customWidth="1"/>
    <col min="13331" max="13331" width="5.21875" style="1" customWidth="1"/>
    <col min="13332" max="13568" width="9.21875" style="1"/>
    <col min="13569" max="13569" width="9.44140625" style="1" customWidth="1"/>
    <col min="13570" max="13570" width="7.77734375" style="1" customWidth="1"/>
    <col min="13571" max="13571" width="8.5546875" style="1" customWidth="1"/>
    <col min="13572" max="13572" width="12.44140625" style="1" customWidth="1"/>
    <col min="13573" max="13573" width="8.44140625" style="1" customWidth="1"/>
    <col min="13574" max="13574" width="8.77734375" style="1" customWidth="1"/>
    <col min="13575" max="13576" width="9" style="1" customWidth="1"/>
    <col min="13577" max="13577" width="7.5546875" style="1" customWidth="1"/>
    <col min="13578" max="13579" width="6.77734375" style="1" customWidth="1"/>
    <col min="13580" max="13580" width="5.77734375" style="1" customWidth="1"/>
    <col min="13581" max="13581" width="7.77734375" style="1" customWidth="1"/>
    <col min="13582" max="13582" width="6" style="1" customWidth="1"/>
    <col min="13583" max="13583" width="5.77734375" style="1" customWidth="1"/>
    <col min="13584" max="13584" width="7.5546875" style="1" customWidth="1"/>
    <col min="13585" max="13585" width="8.21875" style="1" customWidth="1"/>
    <col min="13586" max="13586" width="7.5546875" style="1" bestFit="1" customWidth="1"/>
    <col min="13587" max="13587" width="5.21875" style="1" customWidth="1"/>
    <col min="13588" max="13824" width="9.21875" style="1"/>
    <col min="13825" max="13825" width="9.44140625" style="1" customWidth="1"/>
    <col min="13826" max="13826" width="7.77734375" style="1" customWidth="1"/>
    <col min="13827" max="13827" width="8.5546875" style="1" customWidth="1"/>
    <col min="13828" max="13828" width="12.44140625" style="1" customWidth="1"/>
    <col min="13829" max="13829" width="8.44140625" style="1" customWidth="1"/>
    <col min="13830" max="13830" width="8.77734375" style="1" customWidth="1"/>
    <col min="13831" max="13832" width="9" style="1" customWidth="1"/>
    <col min="13833" max="13833" width="7.5546875" style="1" customWidth="1"/>
    <col min="13834" max="13835" width="6.77734375" style="1" customWidth="1"/>
    <col min="13836" max="13836" width="5.77734375" style="1" customWidth="1"/>
    <col min="13837" max="13837" width="7.77734375" style="1" customWidth="1"/>
    <col min="13838" max="13838" width="6" style="1" customWidth="1"/>
    <col min="13839" max="13839" width="5.77734375" style="1" customWidth="1"/>
    <col min="13840" max="13840" width="7.5546875" style="1" customWidth="1"/>
    <col min="13841" max="13841" width="8.21875" style="1" customWidth="1"/>
    <col min="13842" max="13842" width="7.5546875" style="1" bestFit="1" customWidth="1"/>
    <col min="13843" max="13843" width="5.21875" style="1" customWidth="1"/>
    <col min="13844" max="14080" width="9.21875" style="1"/>
    <col min="14081" max="14081" width="9.44140625" style="1" customWidth="1"/>
    <col min="14082" max="14082" width="7.77734375" style="1" customWidth="1"/>
    <col min="14083" max="14083" width="8.5546875" style="1" customWidth="1"/>
    <col min="14084" max="14084" width="12.44140625" style="1" customWidth="1"/>
    <col min="14085" max="14085" width="8.44140625" style="1" customWidth="1"/>
    <col min="14086" max="14086" width="8.77734375" style="1" customWidth="1"/>
    <col min="14087" max="14088" width="9" style="1" customWidth="1"/>
    <col min="14089" max="14089" width="7.5546875" style="1" customWidth="1"/>
    <col min="14090" max="14091" width="6.77734375" style="1" customWidth="1"/>
    <col min="14092" max="14092" width="5.77734375" style="1" customWidth="1"/>
    <col min="14093" max="14093" width="7.77734375" style="1" customWidth="1"/>
    <col min="14094" max="14094" width="6" style="1" customWidth="1"/>
    <col min="14095" max="14095" width="5.77734375" style="1" customWidth="1"/>
    <col min="14096" max="14096" width="7.5546875" style="1" customWidth="1"/>
    <col min="14097" max="14097" width="8.21875" style="1" customWidth="1"/>
    <col min="14098" max="14098" width="7.5546875" style="1" bestFit="1" customWidth="1"/>
    <col min="14099" max="14099" width="5.21875" style="1" customWidth="1"/>
    <col min="14100" max="14336" width="9.21875" style="1"/>
    <col min="14337" max="14337" width="9.44140625" style="1" customWidth="1"/>
    <col min="14338" max="14338" width="7.77734375" style="1" customWidth="1"/>
    <col min="14339" max="14339" width="8.5546875" style="1" customWidth="1"/>
    <col min="14340" max="14340" width="12.44140625" style="1" customWidth="1"/>
    <col min="14341" max="14341" width="8.44140625" style="1" customWidth="1"/>
    <col min="14342" max="14342" width="8.77734375" style="1" customWidth="1"/>
    <col min="14343" max="14344" width="9" style="1" customWidth="1"/>
    <col min="14345" max="14345" width="7.5546875" style="1" customWidth="1"/>
    <col min="14346" max="14347" width="6.77734375" style="1" customWidth="1"/>
    <col min="14348" max="14348" width="5.77734375" style="1" customWidth="1"/>
    <col min="14349" max="14349" width="7.77734375" style="1" customWidth="1"/>
    <col min="14350" max="14350" width="6" style="1" customWidth="1"/>
    <col min="14351" max="14351" width="5.77734375" style="1" customWidth="1"/>
    <col min="14352" max="14352" width="7.5546875" style="1" customWidth="1"/>
    <col min="14353" max="14353" width="8.21875" style="1" customWidth="1"/>
    <col min="14354" max="14354" width="7.5546875" style="1" bestFit="1" customWidth="1"/>
    <col min="14355" max="14355" width="5.21875" style="1" customWidth="1"/>
    <col min="14356" max="14592" width="9.21875" style="1"/>
    <col min="14593" max="14593" width="9.44140625" style="1" customWidth="1"/>
    <col min="14594" max="14594" width="7.77734375" style="1" customWidth="1"/>
    <col min="14595" max="14595" width="8.5546875" style="1" customWidth="1"/>
    <col min="14596" max="14596" width="12.44140625" style="1" customWidth="1"/>
    <col min="14597" max="14597" width="8.44140625" style="1" customWidth="1"/>
    <col min="14598" max="14598" width="8.77734375" style="1" customWidth="1"/>
    <col min="14599" max="14600" width="9" style="1" customWidth="1"/>
    <col min="14601" max="14601" width="7.5546875" style="1" customWidth="1"/>
    <col min="14602" max="14603" width="6.77734375" style="1" customWidth="1"/>
    <col min="14604" max="14604" width="5.77734375" style="1" customWidth="1"/>
    <col min="14605" max="14605" width="7.77734375" style="1" customWidth="1"/>
    <col min="14606" max="14606" width="6" style="1" customWidth="1"/>
    <col min="14607" max="14607" width="5.77734375" style="1" customWidth="1"/>
    <col min="14608" max="14608" width="7.5546875" style="1" customWidth="1"/>
    <col min="14609" max="14609" width="8.21875" style="1" customWidth="1"/>
    <col min="14610" max="14610" width="7.5546875" style="1" bestFit="1" customWidth="1"/>
    <col min="14611" max="14611" width="5.21875" style="1" customWidth="1"/>
    <col min="14612" max="14848" width="9.21875" style="1"/>
    <col min="14849" max="14849" width="9.44140625" style="1" customWidth="1"/>
    <col min="14850" max="14850" width="7.77734375" style="1" customWidth="1"/>
    <col min="14851" max="14851" width="8.5546875" style="1" customWidth="1"/>
    <col min="14852" max="14852" width="12.44140625" style="1" customWidth="1"/>
    <col min="14853" max="14853" width="8.44140625" style="1" customWidth="1"/>
    <col min="14854" max="14854" width="8.77734375" style="1" customWidth="1"/>
    <col min="14855" max="14856" width="9" style="1" customWidth="1"/>
    <col min="14857" max="14857" width="7.5546875" style="1" customWidth="1"/>
    <col min="14858" max="14859" width="6.77734375" style="1" customWidth="1"/>
    <col min="14860" max="14860" width="5.77734375" style="1" customWidth="1"/>
    <col min="14861" max="14861" width="7.77734375" style="1" customWidth="1"/>
    <col min="14862" max="14862" width="6" style="1" customWidth="1"/>
    <col min="14863" max="14863" width="5.77734375" style="1" customWidth="1"/>
    <col min="14864" max="14864" width="7.5546875" style="1" customWidth="1"/>
    <col min="14865" max="14865" width="8.21875" style="1" customWidth="1"/>
    <col min="14866" max="14866" width="7.5546875" style="1" bestFit="1" customWidth="1"/>
    <col min="14867" max="14867" width="5.21875" style="1" customWidth="1"/>
    <col min="14868" max="15104" width="9.21875" style="1"/>
    <col min="15105" max="15105" width="9.44140625" style="1" customWidth="1"/>
    <col min="15106" max="15106" width="7.77734375" style="1" customWidth="1"/>
    <col min="15107" max="15107" width="8.5546875" style="1" customWidth="1"/>
    <col min="15108" max="15108" width="12.44140625" style="1" customWidth="1"/>
    <col min="15109" max="15109" width="8.44140625" style="1" customWidth="1"/>
    <col min="15110" max="15110" width="8.77734375" style="1" customWidth="1"/>
    <col min="15111" max="15112" width="9" style="1" customWidth="1"/>
    <col min="15113" max="15113" width="7.5546875" style="1" customWidth="1"/>
    <col min="15114" max="15115" width="6.77734375" style="1" customWidth="1"/>
    <col min="15116" max="15116" width="5.77734375" style="1" customWidth="1"/>
    <col min="15117" max="15117" width="7.77734375" style="1" customWidth="1"/>
    <col min="15118" max="15118" width="6" style="1" customWidth="1"/>
    <col min="15119" max="15119" width="5.77734375" style="1" customWidth="1"/>
    <col min="15120" max="15120" width="7.5546875" style="1" customWidth="1"/>
    <col min="15121" max="15121" width="8.21875" style="1" customWidth="1"/>
    <col min="15122" max="15122" width="7.5546875" style="1" bestFit="1" customWidth="1"/>
    <col min="15123" max="15123" width="5.21875" style="1" customWidth="1"/>
    <col min="15124" max="15360" width="9.21875" style="1"/>
    <col min="15361" max="15361" width="9.44140625" style="1" customWidth="1"/>
    <col min="15362" max="15362" width="7.77734375" style="1" customWidth="1"/>
    <col min="15363" max="15363" width="8.5546875" style="1" customWidth="1"/>
    <col min="15364" max="15364" width="12.44140625" style="1" customWidth="1"/>
    <col min="15365" max="15365" width="8.44140625" style="1" customWidth="1"/>
    <col min="15366" max="15366" width="8.77734375" style="1" customWidth="1"/>
    <col min="15367" max="15368" width="9" style="1" customWidth="1"/>
    <col min="15369" max="15369" width="7.5546875" style="1" customWidth="1"/>
    <col min="15370" max="15371" width="6.77734375" style="1" customWidth="1"/>
    <col min="15372" max="15372" width="5.77734375" style="1" customWidth="1"/>
    <col min="15373" max="15373" width="7.77734375" style="1" customWidth="1"/>
    <col min="15374" max="15374" width="6" style="1" customWidth="1"/>
    <col min="15375" max="15375" width="5.77734375" style="1" customWidth="1"/>
    <col min="15376" max="15376" width="7.5546875" style="1" customWidth="1"/>
    <col min="15377" max="15377" width="8.21875" style="1" customWidth="1"/>
    <col min="15378" max="15378" width="7.5546875" style="1" bestFit="1" customWidth="1"/>
    <col min="15379" max="15379" width="5.21875" style="1" customWidth="1"/>
    <col min="15380" max="15616" width="9.21875" style="1"/>
    <col min="15617" max="15617" width="9.44140625" style="1" customWidth="1"/>
    <col min="15618" max="15618" width="7.77734375" style="1" customWidth="1"/>
    <col min="15619" max="15619" width="8.5546875" style="1" customWidth="1"/>
    <col min="15620" max="15620" width="12.44140625" style="1" customWidth="1"/>
    <col min="15621" max="15621" width="8.44140625" style="1" customWidth="1"/>
    <col min="15622" max="15622" width="8.77734375" style="1" customWidth="1"/>
    <col min="15623" max="15624" width="9" style="1" customWidth="1"/>
    <col min="15625" max="15625" width="7.5546875" style="1" customWidth="1"/>
    <col min="15626" max="15627" width="6.77734375" style="1" customWidth="1"/>
    <col min="15628" max="15628" width="5.77734375" style="1" customWidth="1"/>
    <col min="15629" max="15629" width="7.77734375" style="1" customWidth="1"/>
    <col min="15630" max="15630" width="6" style="1" customWidth="1"/>
    <col min="15631" max="15631" width="5.77734375" style="1" customWidth="1"/>
    <col min="15632" max="15632" width="7.5546875" style="1" customWidth="1"/>
    <col min="15633" max="15633" width="8.21875" style="1" customWidth="1"/>
    <col min="15634" max="15634" width="7.5546875" style="1" bestFit="1" customWidth="1"/>
    <col min="15635" max="15635" width="5.21875" style="1" customWidth="1"/>
    <col min="15636" max="15872" width="9.21875" style="1"/>
    <col min="15873" max="15873" width="9.44140625" style="1" customWidth="1"/>
    <col min="15874" max="15874" width="7.77734375" style="1" customWidth="1"/>
    <col min="15875" max="15875" width="8.5546875" style="1" customWidth="1"/>
    <col min="15876" max="15876" width="12.44140625" style="1" customWidth="1"/>
    <col min="15877" max="15877" width="8.44140625" style="1" customWidth="1"/>
    <col min="15878" max="15878" width="8.77734375" style="1" customWidth="1"/>
    <col min="15879" max="15880" width="9" style="1" customWidth="1"/>
    <col min="15881" max="15881" width="7.5546875" style="1" customWidth="1"/>
    <col min="15882" max="15883" width="6.77734375" style="1" customWidth="1"/>
    <col min="15884" max="15884" width="5.77734375" style="1" customWidth="1"/>
    <col min="15885" max="15885" width="7.77734375" style="1" customWidth="1"/>
    <col min="15886" max="15886" width="6" style="1" customWidth="1"/>
    <col min="15887" max="15887" width="5.77734375" style="1" customWidth="1"/>
    <col min="15888" max="15888" width="7.5546875" style="1" customWidth="1"/>
    <col min="15889" max="15889" width="8.21875" style="1" customWidth="1"/>
    <col min="15890" max="15890" width="7.5546875" style="1" bestFit="1" customWidth="1"/>
    <col min="15891" max="15891" width="5.21875" style="1" customWidth="1"/>
    <col min="15892" max="16128" width="9.21875" style="1"/>
    <col min="16129" max="16129" width="9.44140625" style="1" customWidth="1"/>
    <col min="16130" max="16130" width="7.77734375" style="1" customWidth="1"/>
    <col min="16131" max="16131" width="8.5546875" style="1" customWidth="1"/>
    <col min="16132" max="16132" width="12.44140625" style="1" customWidth="1"/>
    <col min="16133" max="16133" width="8.44140625" style="1" customWidth="1"/>
    <col min="16134" max="16134" width="8.77734375" style="1" customWidth="1"/>
    <col min="16135" max="16136" width="9" style="1" customWidth="1"/>
    <col min="16137" max="16137" width="7.5546875" style="1" customWidth="1"/>
    <col min="16138" max="16139" width="6.77734375" style="1" customWidth="1"/>
    <col min="16140" max="16140" width="5.77734375" style="1" customWidth="1"/>
    <col min="16141" max="16141" width="7.77734375" style="1" customWidth="1"/>
    <col min="16142" max="16142" width="6" style="1" customWidth="1"/>
    <col min="16143" max="16143" width="5.77734375" style="1" customWidth="1"/>
    <col min="16144" max="16144" width="7.5546875" style="1" customWidth="1"/>
    <col min="16145" max="16145" width="8.21875" style="1" customWidth="1"/>
    <col min="16146" max="16146" width="7.5546875" style="1" bestFit="1" customWidth="1"/>
    <col min="16147" max="16147" width="5.21875" style="1" customWidth="1"/>
    <col min="16148" max="16384" width="9.21875" style="1"/>
  </cols>
  <sheetData>
    <row r="1" spans="1:18" ht="12.75" customHeight="1" x14ac:dyDescent="0.3">
      <c r="A1" s="52" t="s">
        <v>0</v>
      </c>
      <c r="B1" s="5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3">
      <c r="A2" s="54" t="s">
        <v>1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4"/>
    </row>
    <row r="3" spans="1:18" ht="26.25" customHeight="1" x14ac:dyDescent="0.3">
      <c r="A3" s="56" t="s">
        <v>2</v>
      </c>
      <c r="B3" s="47" t="s">
        <v>3</v>
      </c>
      <c r="C3" s="59" t="s">
        <v>4</v>
      </c>
      <c r="D3" s="56" t="s">
        <v>5</v>
      </c>
      <c r="E3" s="62" t="s">
        <v>6</v>
      </c>
      <c r="F3" s="63"/>
      <c r="G3" s="63"/>
      <c r="H3" s="62" t="s">
        <v>7</v>
      </c>
      <c r="I3" s="63"/>
      <c r="J3" s="63"/>
      <c r="K3" s="63"/>
      <c r="L3" s="64"/>
      <c r="M3" s="47" t="s">
        <v>8</v>
      </c>
      <c r="N3" s="65" t="s">
        <v>9</v>
      </c>
      <c r="O3" s="47" t="s">
        <v>10</v>
      </c>
      <c r="P3" s="49" t="s">
        <v>11</v>
      </c>
      <c r="Q3" s="49" t="s">
        <v>12</v>
      </c>
      <c r="R3" s="47" t="s">
        <v>13</v>
      </c>
    </row>
    <row r="4" spans="1:18" ht="55.5" customHeight="1" x14ac:dyDescent="0.3">
      <c r="A4" s="57"/>
      <c r="B4" s="58"/>
      <c r="C4" s="60"/>
      <c r="D4" s="61"/>
      <c r="E4" s="2" t="s">
        <v>14</v>
      </c>
      <c r="F4" s="2" t="s">
        <v>15</v>
      </c>
      <c r="G4" s="32" t="s">
        <v>16</v>
      </c>
      <c r="H4" s="33" t="s">
        <v>17</v>
      </c>
      <c r="I4" s="2" t="s">
        <v>18</v>
      </c>
      <c r="J4" s="36" t="s">
        <v>19</v>
      </c>
      <c r="K4" s="37" t="s">
        <v>20</v>
      </c>
      <c r="L4" s="36" t="s">
        <v>21</v>
      </c>
      <c r="M4" s="48"/>
      <c r="N4" s="66"/>
      <c r="O4" s="48"/>
      <c r="P4" s="50"/>
      <c r="Q4" s="50"/>
      <c r="R4" s="48"/>
    </row>
    <row r="5" spans="1:18" ht="12" customHeight="1" x14ac:dyDescent="0.3">
      <c r="A5" s="3">
        <v>2002</v>
      </c>
      <c r="B5" s="4">
        <v>0</v>
      </c>
      <c r="C5" s="4">
        <v>2.1000000000000001E-2</v>
      </c>
      <c r="D5" s="5">
        <v>7.9950000000000001</v>
      </c>
      <c r="E5" s="4">
        <v>0</v>
      </c>
      <c r="F5" s="5">
        <v>0.35299999999999998</v>
      </c>
      <c r="G5" s="4">
        <v>0</v>
      </c>
      <c r="H5" s="4">
        <v>0</v>
      </c>
      <c r="I5" s="4">
        <v>0</v>
      </c>
      <c r="J5" s="4">
        <v>0</v>
      </c>
      <c r="K5" s="5">
        <v>61.047000000000004</v>
      </c>
      <c r="L5" s="4">
        <v>0</v>
      </c>
      <c r="M5" s="4">
        <v>0</v>
      </c>
      <c r="N5" s="4">
        <v>0</v>
      </c>
      <c r="O5" s="4">
        <v>0</v>
      </c>
      <c r="P5" s="5">
        <v>20.036000000000001</v>
      </c>
      <c r="Q5" s="5">
        <v>8.3970000000000002</v>
      </c>
      <c r="R5" s="5">
        <v>97.849000000000004</v>
      </c>
    </row>
    <row r="6" spans="1:18" ht="12" customHeight="1" x14ac:dyDescent="0.3">
      <c r="A6" s="3">
        <v>2003</v>
      </c>
      <c r="B6" s="4">
        <v>0</v>
      </c>
      <c r="C6" s="5">
        <v>6.2809999999999997</v>
      </c>
      <c r="D6" s="5">
        <v>3.5669999999999993</v>
      </c>
      <c r="E6" s="4">
        <v>0</v>
      </c>
      <c r="F6" s="5">
        <v>1.5</v>
      </c>
      <c r="G6" s="4">
        <v>0</v>
      </c>
      <c r="H6" s="4">
        <v>0</v>
      </c>
      <c r="I6" s="4">
        <v>0</v>
      </c>
      <c r="J6" s="4">
        <v>0</v>
      </c>
      <c r="K6" s="5">
        <v>56.777999999999999</v>
      </c>
      <c r="L6" s="4">
        <v>0</v>
      </c>
      <c r="M6" s="4">
        <v>0</v>
      </c>
      <c r="N6" s="4">
        <v>0</v>
      </c>
      <c r="O6" s="4">
        <v>0</v>
      </c>
      <c r="P6" s="5">
        <v>27.812999999999999</v>
      </c>
      <c r="Q6" s="5">
        <v>7.8739999999999997</v>
      </c>
      <c r="R6" s="5">
        <v>103.813</v>
      </c>
    </row>
    <row r="7" spans="1:18" ht="12.75" customHeight="1" x14ac:dyDescent="0.3">
      <c r="A7" s="3">
        <v>2004</v>
      </c>
      <c r="B7" s="4">
        <v>0</v>
      </c>
      <c r="C7" s="6">
        <v>5.2</v>
      </c>
      <c r="D7" s="7">
        <v>2.1</v>
      </c>
      <c r="E7" s="4">
        <v>0</v>
      </c>
      <c r="F7" s="7">
        <v>17.2</v>
      </c>
      <c r="G7" s="4">
        <v>0</v>
      </c>
      <c r="H7" s="4">
        <v>0</v>
      </c>
      <c r="I7" s="4">
        <v>0</v>
      </c>
      <c r="J7" s="4">
        <v>0</v>
      </c>
      <c r="K7" s="8">
        <v>60.6</v>
      </c>
      <c r="L7" s="4">
        <v>0</v>
      </c>
      <c r="M7" s="4">
        <v>0</v>
      </c>
      <c r="N7" s="4">
        <v>0</v>
      </c>
      <c r="O7" s="4">
        <v>0</v>
      </c>
      <c r="P7" s="8">
        <v>26.3</v>
      </c>
      <c r="Q7" s="8">
        <v>7.2</v>
      </c>
      <c r="R7" s="6">
        <v>118.7</v>
      </c>
    </row>
    <row r="8" spans="1:18" ht="12.75" customHeight="1" x14ac:dyDescent="0.3">
      <c r="A8" s="3">
        <v>2005</v>
      </c>
      <c r="B8" s="4">
        <v>0</v>
      </c>
      <c r="C8" s="6">
        <v>6.4</v>
      </c>
      <c r="D8" s="7">
        <v>7.9</v>
      </c>
      <c r="E8" s="4">
        <v>0</v>
      </c>
      <c r="F8" s="7">
        <v>6.7</v>
      </c>
      <c r="G8" s="4">
        <v>0</v>
      </c>
      <c r="H8" s="4">
        <v>0</v>
      </c>
      <c r="I8" s="4">
        <v>0</v>
      </c>
      <c r="J8" s="4">
        <v>0</v>
      </c>
      <c r="K8" s="8">
        <v>83.4</v>
      </c>
      <c r="L8" s="4">
        <v>0</v>
      </c>
      <c r="M8" s="4">
        <v>0</v>
      </c>
      <c r="N8" s="4">
        <v>0</v>
      </c>
      <c r="O8" s="4">
        <v>0</v>
      </c>
      <c r="P8" s="8">
        <v>25.9</v>
      </c>
      <c r="Q8" s="8">
        <v>7.9</v>
      </c>
      <c r="R8" s="6">
        <v>138.19999999999999</v>
      </c>
    </row>
    <row r="9" spans="1:18" ht="12.75" customHeight="1" x14ac:dyDescent="0.3">
      <c r="A9" s="3">
        <v>2006</v>
      </c>
      <c r="B9" s="4">
        <v>0</v>
      </c>
      <c r="C9" s="4">
        <v>0</v>
      </c>
      <c r="D9" s="7">
        <v>23.4</v>
      </c>
      <c r="E9" s="8">
        <v>32.200000000000003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8">
        <v>86.7</v>
      </c>
      <c r="L9" s="4">
        <v>0</v>
      </c>
      <c r="M9" s="4">
        <v>0</v>
      </c>
      <c r="N9" s="4">
        <v>0</v>
      </c>
      <c r="O9" s="4">
        <v>0</v>
      </c>
      <c r="P9" s="8">
        <v>10.7</v>
      </c>
      <c r="Q9" s="8">
        <v>8.8000000000000007</v>
      </c>
      <c r="R9" s="6">
        <v>161.69999999999999</v>
      </c>
    </row>
    <row r="10" spans="1:18" ht="12.75" customHeight="1" x14ac:dyDescent="0.3">
      <c r="A10" s="3">
        <v>2007</v>
      </c>
      <c r="B10" s="4">
        <v>0</v>
      </c>
      <c r="C10" s="4">
        <v>0</v>
      </c>
      <c r="D10" s="7">
        <v>30.9</v>
      </c>
      <c r="E10" s="8">
        <v>16</v>
      </c>
      <c r="F10" s="7">
        <v>17.2</v>
      </c>
      <c r="G10" s="4">
        <v>0</v>
      </c>
      <c r="H10" s="4">
        <v>0</v>
      </c>
      <c r="I10" s="4">
        <v>0</v>
      </c>
      <c r="J10" s="4">
        <v>0</v>
      </c>
      <c r="K10" s="8">
        <v>122.2</v>
      </c>
      <c r="L10" s="4">
        <v>0</v>
      </c>
      <c r="M10" s="4">
        <v>0</v>
      </c>
      <c r="N10" s="4">
        <v>0</v>
      </c>
      <c r="O10" s="4">
        <v>0</v>
      </c>
      <c r="P10" s="8">
        <v>16.600000000000001</v>
      </c>
      <c r="Q10" s="8">
        <v>8.4</v>
      </c>
      <c r="R10" s="6">
        <v>211.3</v>
      </c>
    </row>
    <row r="11" spans="1:18" ht="12.75" customHeight="1" x14ac:dyDescent="0.3">
      <c r="A11" s="3">
        <v>2008</v>
      </c>
      <c r="B11" s="5">
        <f>B119</f>
        <v>3.7023108700000003</v>
      </c>
      <c r="C11" s="4">
        <v>0</v>
      </c>
      <c r="D11" s="5">
        <f t="shared" ref="D11:R11" si="0">D119</f>
        <v>18.746747999999997</v>
      </c>
      <c r="E11" s="5">
        <f t="shared" si="0"/>
        <v>33.61093000000001</v>
      </c>
      <c r="F11" s="5">
        <f t="shared" si="0"/>
        <v>0</v>
      </c>
      <c r="G11" s="4">
        <v>0</v>
      </c>
      <c r="H11" s="4">
        <v>0</v>
      </c>
      <c r="I11" s="4">
        <v>0</v>
      </c>
      <c r="J11" s="4">
        <v>0</v>
      </c>
      <c r="K11" s="5">
        <f t="shared" si="0"/>
        <v>144.95377130999998</v>
      </c>
      <c r="L11" s="5" t="str">
        <f t="shared" si="0"/>
        <v>…</v>
      </c>
      <c r="M11" s="5">
        <f t="shared" si="0"/>
        <v>18.815757000000001</v>
      </c>
      <c r="N11" s="4">
        <v>0</v>
      </c>
      <c r="O11" s="4">
        <v>0</v>
      </c>
      <c r="P11" s="5">
        <f t="shared" si="0"/>
        <v>6.8879670000000006</v>
      </c>
      <c r="Q11" s="5">
        <f t="shared" si="0"/>
        <v>17.228497000000001</v>
      </c>
      <c r="R11" s="5">
        <f t="shared" si="0"/>
        <v>244.03485930999997</v>
      </c>
    </row>
    <row r="12" spans="1:18" ht="12.75" customHeight="1" x14ac:dyDescent="0.3">
      <c r="A12" s="3">
        <v>2009</v>
      </c>
      <c r="B12" s="5">
        <v>6.48033854</v>
      </c>
      <c r="C12" s="4">
        <v>1.8800000000000001E-2</v>
      </c>
      <c r="D12" s="5">
        <v>13.652689489999997</v>
      </c>
      <c r="E12" s="5">
        <v>14.700116999999999</v>
      </c>
      <c r="F12" s="5">
        <v>11.789678</v>
      </c>
      <c r="G12" s="4">
        <v>0</v>
      </c>
      <c r="H12" s="4">
        <v>3.4379E-2</v>
      </c>
      <c r="I12" s="4">
        <v>0.12668575999999998</v>
      </c>
      <c r="J12" s="4">
        <v>0.80847468</v>
      </c>
      <c r="K12" s="5">
        <v>181.81239851999999</v>
      </c>
      <c r="L12" s="5">
        <v>7.3379999999999999E-3</v>
      </c>
      <c r="M12" s="5">
        <v>26.721231</v>
      </c>
      <c r="N12" s="4">
        <v>0</v>
      </c>
      <c r="O12" s="4">
        <v>0</v>
      </c>
      <c r="P12" s="5">
        <v>6.8252160000000002</v>
      </c>
      <c r="Q12" s="5">
        <v>28.456031999999997</v>
      </c>
      <c r="R12" s="5">
        <v>291.43337799</v>
      </c>
    </row>
    <row r="13" spans="1:18" ht="12.75" customHeight="1" x14ac:dyDescent="0.3">
      <c r="A13" s="3">
        <v>2010</v>
      </c>
      <c r="B13" s="9">
        <v>14.089531340000001</v>
      </c>
      <c r="C13" s="10">
        <v>1.78E-2</v>
      </c>
      <c r="D13" s="9">
        <v>37.670753000000005</v>
      </c>
      <c r="E13" s="9">
        <v>36.672800000000002</v>
      </c>
      <c r="F13" s="9">
        <v>3.9354400000000003</v>
      </c>
      <c r="G13" s="10">
        <v>0</v>
      </c>
      <c r="H13" s="10">
        <v>2.1414000000000002E-2</v>
      </c>
      <c r="I13" s="4">
        <v>0.31997003999999996</v>
      </c>
      <c r="J13" s="4">
        <v>0.39402539999999997</v>
      </c>
      <c r="K13" s="9">
        <v>267.74517056000002</v>
      </c>
      <c r="L13" s="4">
        <v>6.2320000000000006E-3</v>
      </c>
      <c r="M13" s="9">
        <v>25.832341999999997</v>
      </c>
      <c r="N13" s="4">
        <v>0</v>
      </c>
      <c r="O13" s="4">
        <v>0</v>
      </c>
      <c r="P13" s="9">
        <v>9.9287139999999994</v>
      </c>
      <c r="Q13" s="9">
        <v>29.148946000000002</v>
      </c>
      <c r="R13" s="9">
        <v>425.78313834000005</v>
      </c>
    </row>
    <row r="14" spans="1:18" ht="12.75" customHeight="1" x14ac:dyDescent="0.3">
      <c r="A14" s="3">
        <v>2011</v>
      </c>
      <c r="B14" s="9">
        <v>1.959214</v>
      </c>
      <c r="C14" s="10">
        <v>1.7301999999999998E-2</v>
      </c>
      <c r="D14" s="9">
        <v>30.401720999999998</v>
      </c>
      <c r="E14" s="9">
        <v>67.243755000000007</v>
      </c>
      <c r="F14" s="9">
        <v>0.97858000000000001</v>
      </c>
      <c r="G14" s="10">
        <v>0</v>
      </c>
      <c r="H14" s="10">
        <v>3.7967000000000001E-2</v>
      </c>
      <c r="I14" s="4">
        <v>0.25817399999999996</v>
      </c>
      <c r="J14" s="4">
        <v>0</v>
      </c>
      <c r="K14" s="9">
        <v>258.81413500000002</v>
      </c>
      <c r="L14" s="4">
        <v>0</v>
      </c>
      <c r="M14" s="9">
        <v>25.813026000000001</v>
      </c>
      <c r="N14" s="4">
        <v>0</v>
      </c>
      <c r="O14" s="4">
        <v>0</v>
      </c>
      <c r="P14" s="9">
        <v>8.662567000000001</v>
      </c>
      <c r="Q14" s="9">
        <v>30.226474999999997</v>
      </c>
      <c r="R14" s="9">
        <v>424.44383399999998</v>
      </c>
    </row>
    <row r="15" spans="1:18" s="11" customFormat="1" ht="12.75" customHeight="1" x14ac:dyDescent="0.3">
      <c r="A15" s="3">
        <v>2012</v>
      </c>
      <c r="B15" s="9">
        <v>5.2487000000000004</v>
      </c>
      <c r="C15" s="10">
        <v>1.73023E-2</v>
      </c>
      <c r="D15" s="9">
        <v>44.191057000000001</v>
      </c>
      <c r="E15" s="9">
        <v>71.446180000000012</v>
      </c>
      <c r="F15" s="9">
        <v>0.98633000000000004</v>
      </c>
      <c r="G15" s="10">
        <v>0</v>
      </c>
      <c r="H15" s="10">
        <v>3.9841000000000001E-2</v>
      </c>
      <c r="I15" s="4">
        <v>5.4649000000000003E-2</v>
      </c>
      <c r="J15" s="4">
        <v>0</v>
      </c>
      <c r="K15" s="9">
        <v>289.90346399999999</v>
      </c>
      <c r="L15" s="4">
        <v>0</v>
      </c>
      <c r="M15" s="9">
        <v>25.813026000000001</v>
      </c>
      <c r="N15" s="10">
        <v>0</v>
      </c>
      <c r="O15" s="10">
        <v>0</v>
      </c>
      <c r="P15" s="9">
        <v>10.048083000000002</v>
      </c>
      <c r="Q15" s="9">
        <v>31.104941999999998</v>
      </c>
      <c r="R15" s="9">
        <v>478.94012529999998</v>
      </c>
    </row>
    <row r="16" spans="1:18" ht="12.75" customHeight="1" x14ac:dyDescent="0.3">
      <c r="A16" s="3">
        <v>2013</v>
      </c>
      <c r="B16" s="9">
        <v>6.8512859999999991</v>
      </c>
      <c r="C16" s="10">
        <v>1.7299999999999999E-2</v>
      </c>
      <c r="D16" s="9">
        <v>19.311792999999998</v>
      </c>
      <c r="E16" s="9">
        <v>112.655365</v>
      </c>
      <c r="F16" s="10">
        <v>0</v>
      </c>
      <c r="G16" s="10">
        <v>0</v>
      </c>
      <c r="H16" s="10">
        <v>0</v>
      </c>
      <c r="I16" s="10">
        <v>0</v>
      </c>
      <c r="J16" s="10">
        <v>3.0018E-2</v>
      </c>
      <c r="K16" s="9">
        <v>315.46793200000002</v>
      </c>
      <c r="L16" s="10">
        <v>3.0018E-2</v>
      </c>
      <c r="M16" s="8">
        <v>15.248341999999999</v>
      </c>
      <c r="N16" s="10">
        <v>4.6847999999999994E-2</v>
      </c>
      <c r="O16" s="10">
        <v>4.6847999999999994E-2</v>
      </c>
      <c r="P16" s="9">
        <v>6.7195989999999775</v>
      </c>
      <c r="Q16" s="9">
        <v>47.157088999999999</v>
      </c>
      <c r="R16" s="9">
        <v>523.56147799999997</v>
      </c>
    </row>
    <row r="17" spans="1:19" ht="12.75" customHeight="1" x14ac:dyDescent="0.3">
      <c r="A17" s="3">
        <v>2014</v>
      </c>
      <c r="B17" s="9">
        <v>4.1657229999999998</v>
      </c>
      <c r="C17" s="10">
        <v>1.72E-2</v>
      </c>
      <c r="D17" s="9">
        <v>39.256775999999995</v>
      </c>
      <c r="E17" s="9">
        <v>48.70496</v>
      </c>
      <c r="F17" s="9">
        <v>16.600000000000001</v>
      </c>
      <c r="G17" s="10">
        <v>0</v>
      </c>
      <c r="H17" s="10">
        <v>0</v>
      </c>
      <c r="I17" s="10">
        <v>0</v>
      </c>
      <c r="J17" s="10">
        <v>0</v>
      </c>
      <c r="K17" s="9">
        <v>287.7</v>
      </c>
      <c r="L17" s="10">
        <v>3.0018E-2</v>
      </c>
      <c r="M17" s="8">
        <v>15.6</v>
      </c>
      <c r="N17" s="10">
        <v>4.6847999999999994E-2</v>
      </c>
      <c r="O17" s="10">
        <v>4.6847999999999994E-2</v>
      </c>
      <c r="P17" s="9">
        <v>7.1170249999999999</v>
      </c>
      <c r="Q17" s="9">
        <v>49.467720999999997</v>
      </c>
      <c r="R17" s="9">
        <v>468.7</v>
      </c>
    </row>
    <row r="18" spans="1:19" ht="12.75" customHeight="1" x14ac:dyDescent="0.3">
      <c r="A18" s="3">
        <v>2015</v>
      </c>
      <c r="B18" s="9">
        <v>1.8560029999999998</v>
      </c>
      <c r="C18" s="10">
        <v>2.1999999999999999E-2</v>
      </c>
      <c r="D18" s="9">
        <v>22.943685000000002</v>
      </c>
      <c r="E18" s="9">
        <v>115.31092</v>
      </c>
      <c r="F18" s="9">
        <v>6.8437799999999998</v>
      </c>
      <c r="G18" s="10">
        <v>0</v>
      </c>
      <c r="H18" s="10">
        <v>0</v>
      </c>
      <c r="I18" s="10">
        <v>0</v>
      </c>
      <c r="J18" s="10">
        <v>0</v>
      </c>
      <c r="K18" s="9">
        <v>286.03356000000002</v>
      </c>
      <c r="L18" s="10">
        <v>0</v>
      </c>
      <c r="M18" s="8">
        <v>18.125705</v>
      </c>
      <c r="N18" s="10">
        <v>0</v>
      </c>
      <c r="O18" s="10">
        <v>0</v>
      </c>
      <c r="P18" s="9">
        <v>9.3596379999999986</v>
      </c>
      <c r="Q18" s="9">
        <v>46.801097999999996</v>
      </c>
      <c r="R18" s="9">
        <v>507.29638899999998</v>
      </c>
    </row>
    <row r="19" spans="1:19" ht="12.75" customHeight="1" x14ac:dyDescent="0.3">
      <c r="A19" s="3">
        <v>2016</v>
      </c>
      <c r="B19" s="9">
        <v>8.4244150000000015</v>
      </c>
      <c r="C19" s="10">
        <v>2.1999999999999999E-2</v>
      </c>
      <c r="D19" s="9">
        <v>32.495539000000008</v>
      </c>
      <c r="E19" s="9">
        <v>103.40769999999999</v>
      </c>
      <c r="F19" s="9">
        <v>1.98668</v>
      </c>
      <c r="G19" s="10">
        <v>0</v>
      </c>
      <c r="H19" s="10">
        <v>0</v>
      </c>
      <c r="I19" s="10">
        <v>0</v>
      </c>
      <c r="J19" s="10">
        <v>0</v>
      </c>
      <c r="K19" s="9">
        <v>286.64114700000005</v>
      </c>
      <c r="L19" s="10">
        <v>0</v>
      </c>
      <c r="M19" s="8">
        <v>17.257329000000002</v>
      </c>
      <c r="N19" s="10">
        <v>0</v>
      </c>
      <c r="O19" s="10">
        <v>0</v>
      </c>
      <c r="P19" s="9">
        <v>8.7359769999999983</v>
      </c>
      <c r="Q19" s="9">
        <v>54.544622000000004</v>
      </c>
      <c r="R19" s="9">
        <v>513.51540900000009</v>
      </c>
    </row>
    <row r="20" spans="1:19" ht="12.75" customHeight="1" x14ac:dyDescent="0.3">
      <c r="A20" s="3">
        <v>2017</v>
      </c>
      <c r="B20" s="9">
        <v>11.155773</v>
      </c>
      <c r="C20" s="10">
        <v>2.5000000000000001E-2</v>
      </c>
      <c r="D20" s="9">
        <v>52.750464999999998</v>
      </c>
      <c r="E20" s="9">
        <v>155.56560200000001</v>
      </c>
      <c r="F20" s="9">
        <v>7.8149799999999994</v>
      </c>
      <c r="G20" s="10">
        <v>0</v>
      </c>
      <c r="H20" s="10">
        <v>0</v>
      </c>
      <c r="I20" s="10">
        <v>0</v>
      </c>
      <c r="J20" s="10">
        <v>0</v>
      </c>
      <c r="K20" s="9">
        <v>331.598634</v>
      </c>
      <c r="L20" s="10">
        <v>0</v>
      </c>
      <c r="M20" s="8">
        <v>16.425053000000002</v>
      </c>
      <c r="N20" s="10">
        <v>0</v>
      </c>
      <c r="O20" s="10">
        <v>0</v>
      </c>
      <c r="P20" s="9">
        <v>10.534788999999998</v>
      </c>
      <c r="Q20" s="9">
        <v>55.110368999999999</v>
      </c>
      <c r="R20" s="9">
        <v>640.98066500000016</v>
      </c>
    </row>
    <row r="21" spans="1:19" ht="12.75" customHeight="1" x14ac:dyDescent="0.3">
      <c r="A21" s="3">
        <v>2018</v>
      </c>
      <c r="B21" s="9">
        <v>0.47928599999999999</v>
      </c>
      <c r="C21" s="10">
        <v>2.5000000000000001E-2</v>
      </c>
      <c r="D21" s="9">
        <v>58.722172999999998</v>
      </c>
      <c r="E21" s="9">
        <v>76.76473</v>
      </c>
      <c r="F21" s="9">
        <v>78.009483000000003</v>
      </c>
      <c r="G21" s="10">
        <v>0</v>
      </c>
      <c r="H21" s="10">
        <v>0</v>
      </c>
      <c r="I21" s="10">
        <v>0</v>
      </c>
      <c r="J21" s="10">
        <v>0</v>
      </c>
      <c r="K21" s="9">
        <v>330.35002100000003</v>
      </c>
      <c r="L21" s="10">
        <v>0</v>
      </c>
      <c r="M21" s="8">
        <v>16.236259</v>
      </c>
      <c r="N21" s="10">
        <v>0</v>
      </c>
      <c r="O21" s="10">
        <v>0</v>
      </c>
      <c r="P21" s="9">
        <v>11.676126999999997</v>
      </c>
      <c r="Q21" s="9">
        <v>61.696642000000004</v>
      </c>
      <c r="R21" s="9">
        <v>633.95972100000006</v>
      </c>
    </row>
    <row r="22" spans="1:19" ht="12.75" customHeight="1" x14ac:dyDescent="0.3">
      <c r="A22" s="3">
        <v>2019</v>
      </c>
      <c r="B22" s="9">
        <v>1.1411720000000001</v>
      </c>
      <c r="C22" s="10">
        <v>2.4E-2</v>
      </c>
      <c r="D22" s="9">
        <v>36.560588000000003</v>
      </c>
      <c r="E22" s="9">
        <v>73.753140000000002</v>
      </c>
      <c r="F22" s="9">
        <v>122.52731</v>
      </c>
      <c r="G22" s="10">
        <v>0</v>
      </c>
      <c r="H22" s="10">
        <v>0</v>
      </c>
      <c r="I22" s="10">
        <v>0</v>
      </c>
      <c r="J22" s="10">
        <v>0</v>
      </c>
      <c r="K22" s="9">
        <v>397.7756149999999</v>
      </c>
      <c r="L22" s="10">
        <v>0</v>
      </c>
      <c r="M22" s="8">
        <v>18.951262</v>
      </c>
      <c r="N22" s="10">
        <v>0</v>
      </c>
      <c r="O22" s="10">
        <v>0</v>
      </c>
      <c r="P22" s="9">
        <v>6.6348560000000001</v>
      </c>
      <c r="Q22" s="9">
        <v>65.513306</v>
      </c>
      <c r="R22" s="9">
        <v>722.88124900000003</v>
      </c>
    </row>
    <row r="23" spans="1:19" ht="14.25" customHeight="1" x14ac:dyDescent="0.3">
      <c r="A23" s="3">
        <v>2020</v>
      </c>
      <c r="B23" s="9">
        <v>1.4343969999999999</v>
      </c>
      <c r="C23" s="10">
        <v>2.4E-2</v>
      </c>
      <c r="D23" s="9">
        <v>41.544143999999996</v>
      </c>
      <c r="E23" s="9">
        <v>112.60269</v>
      </c>
      <c r="F23" s="9">
        <v>154.475201</v>
      </c>
      <c r="G23" s="10">
        <v>0</v>
      </c>
      <c r="H23" s="10">
        <v>0</v>
      </c>
      <c r="I23" s="10">
        <v>0</v>
      </c>
      <c r="J23" s="10">
        <v>0</v>
      </c>
      <c r="K23" s="9">
        <v>322.41622999999998</v>
      </c>
      <c r="L23" s="10">
        <v>0</v>
      </c>
      <c r="M23" s="8">
        <v>18.596458999999999</v>
      </c>
      <c r="N23" s="10">
        <v>0</v>
      </c>
      <c r="O23" s="10">
        <v>0</v>
      </c>
      <c r="P23" s="9">
        <v>6.6360270000000003</v>
      </c>
      <c r="Q23" s="9">
        <v>62.973557</v>
      </c>
      <c r="R23" s="9">
        <v>720.70270500000004</v>
      </c>
    </row>
    <row r="24" spans="1:19" ht="14.25" customHeight="1" x14ac:dyDescent="0.3">
      <c r="A24" s="3">
        <v>2021</v>
      </c>
      <c r="B24" s="9">
        <v>2.721759</v>
      </c>
      <c r="C24" s="10">
        <v>2.5499999999999998E-2</v>
      </c>
      <c r="D24" s="9">
        <v>59.344034999999991</v>
      </c>
      <c r="E24" s="9">
        <v>156.71608300000003</v>
      </c>
      <c r="F24" s="9">
        <v>208.247637</v>
      </c>
      <c r="G24" s="10">
        <v>0</v>
      </c>
      <c r="H24" s="10">
        <v>0</v>
      </c>
      <c r="I24" s="10">
        <v>0</v>
      </c>
      <c r="J24" s="10">
        <v>0</v>
      </c>
      <c r="K24" s="9">
        <v>276.839563</v>
      </c>
      <c r="L24" s="10">
        <v>0</v>
      </c>
      <c r="M24" s="8">
        <v>18.456333000000001</v>
      </c>
      <c r="N24" s="10">
        <v>0</v>
      </c>
      <c r="O24" s="10">
        <v>0</v>
      </c>
      <c r="P24" s="9">
        <v>9.7386479999999995</v>
      </c>
      <c r="Q24" s="9">
        <v>65.340406999999999</v>
      </c>
      <c r="R24" s="9">
        <v>797.42996500000004</v>
      </c>
    </row>
    <row r="25" spans="1:19" ht="12.75" customHeight="1" x14ac:dyDescent="0.3">
      <c r="A25" s="3">
        <v>2022</v>
      </c>
      <c r="B25" s="9">
        <v>3.6158999999999999</v>
      </c>
      <c r="C25" s="10">
        <v>2.5499999999999998E-2</v>
      </c>
      <c r="D25" s="9">
        <v>42.681525999999998</v>
      </c>
      <c r="E25" s="9">
        <v>167.63727700000001</v>
      </c>
      <c r="F25" s="9">
        <v>250.29330199999998</v>
      </c>
      <c r="G25" s="10">
        <v>0</v>
      </c>
      <c r="H25" s="10">
        <v>0</v>
      </c>
      <c r="I25" s="10">
        <v>0</v>
      </c>
      <c r="J25" s="10">
        <v>0</v>
      </c>
      <c r="K25" s="9">
        <v>280.321844</v>
      </c>
      <c r="L25" s="10">
        <v>0</v>
      </c>
      <c r="M25" s="8">
        <v>18.618668</v>
      </c>
      <c r="N25" s="10">
        <v>0</v>
      </c>
      <c r="O25" s="10">
        <v>0</v>
      </c>
      <c r="P25" s="9">
        <v>9.8920080000000006</v>
      </c>
      <c r="Q25" s="9">
        <v>73.135602000000006</v>
      </c>
      <c r="R25" s="9">
        <v>846.2216269999999</v>
      </c>
    </row>
    <row r="26" spans="1:19" ht="12.75" customHeight="1" x14ac:dyDescent="0.3">
      <c r="A26" s="3">
        <v>2023</v>
      </c>
      <c r="B26" s="9">
        <v>3.5849869999999999</v>
      </c>
      <c r="C26" s="10">
        <v>2.2499999999999999E-2</v>
      </c>
      <c r="D26" s="9">
        <v>10.521759000000001</v>
      </c>
      <c r="E26" s="9">
        <v>49.975999999999999</v>
      </c>
      <c r="F26" s="9">
        <v>230.50706700000001</v>
      </c>
      <c r="G26" s="10">
        <v>0</v>
      </c>
      <c r="H26" s="10">
        <v>0</v>
      </c>
      <c r="I26" s="10">
        <v>0</v>
      </c>
      <c r="J26" s="10">
        <v>0</v>
      </c>
      <c r="K26" s="9">
        <v>312.52197000000001</v>
      </c>
      <c r="L26" s="10">
        <v>0</v>
      </c>
      <c r="M26" s="8">
        <v>19.261361000000001</v>
      </c>
      <c r="N26" s="10">
        <v>0</v>
      </c>
      <c r="O26" s="10">
        <v>0</v>
      </c>
      <c r="P26" s="9">
        <v>23.008310000000002</v>
      </c>
      <c r="Q26" s="9">
        <v>73.411794999999998</v>
      </c>
      <c r="R26" s="9">
        <v>722.81574899999998</v>
      </c>
    </row>
    <row r="27" spans="1:19" ht="12.75" customHeight="1" x14ac:dyDescent="0.3">
      <c r="A27" s="38">
        <v>2024</v>
      </c>
      <c r="B27" s="29">
        <v>1.736856</v>
      </c>
      <c r="C27" s="30">
        <v>1.2E-2</v>
      </c>
      <c r="D27" s="29">
        <v>32.232580999999996</v>
      </c>
      <c r="E27" s="29">
        <v>26.479595</v>
      </c>
      <c r="F27" s="29">
        <v>227.23694500000002</v>
      </c>
      <c r="G27" s="30">
        <v>0</v>
      </c>
      <c r="H27" s="30">
        <v>0</v>
      </c>
      <c r="I27" s="30">
        <v>0</v>
      </c>
      <c r="J27" s="30">
        <v>0</v>
      </c>
      <c r="K27" s="29">
        <v>324.01157899999998</v>
      </c>
      <c r="L27" s="30">
        <v>0</v>
      </c>
      <c r="M27" s="39">
        <v>14.212726</v>
      </c>
      <c r="N27" s="30">
        <v>0</v>
      </c>
      <c r="O27" s="30">
        <v>0</v>
      </c>
      <c r="P27" s="29">
        <v>10.922265000000001</v>
      </c>
      <c r="Q27" s="29">
        <v>75.156987999999998</v>
      </c>
      <c r="R27" s="29">
        <v>712.00153499999999</v>
      </c>
    </row>
    <row r="28" spans="1:19" ht="12" x14ac:dyDescent="0.3">
      <c r="A28" s="12">
        <v>2002</v>
      </c>
      <c r="B28" s="12"/>
      <c r="J28" s="4"/>
      <c r="L28" s="4"/>
      <c r="M28" s="4"/>
      <c r="N28" s="4"/>
      <c r="O28" s="4"/>
      <c r="R28" s="5"/>
    </row>
    <row r="29" spans="1:19" x14ac:dyDescent="0.3">
      <c r="A29" s="14" t="s">
        <v>22</v>
      </c>
      <c r="B29" s="4">
        <v>0</v>
      </c>
      <c r="C29" s="5">
        <v>0.53500000000000003</v>
      </c>
      <c r="D29" s="5">
        <v>6.3730000000000002</v>
      </c>
      <c r="E29" s="4">
        <v>0</v>
      </c>
      <c r="F29" s="5">
        <v>19.736000000000001</v>
      </c>
      <c r="G29" s="4">
        <v>0</v>
      </c>
      <c r="H29" s="4">
        <v>0</v>
      </c>
      <c r="I29" s="4">
        <v>0</v>
      </c>
      <c r="J29" s="4">
        <v>0</v>
      </c>
      <c r="K29" s="5">
        <v>57.774999999999999</v>
      </c>
      <c r="L29" s="4">
        <v>0</v>
      </c>
      <c r="M29" s="4">
        <v>0</v>
      </c>
      <c r="N29" s="4">
        <v>0</v>
      </c>
      <c r="O29" s="4">
        <v>0</v>
      </c>
      <c r="P29" s="5">
        <v>30.960999999999999</v>
      </c>
      <c r="Q29" s="5">
        <v>2.7440000000000002</v>
      </c>
      <c r="R29" s="5">
        <v>118.124</v>
      </c>
      <c r="S29" s="13"/>
    </row>
    <row r="30" spans="1:19" x14ac:dyDescent="0.3">
      <c r="A30" s="14" t="s">
        <v>23</v>
      </c>
      <c r="B30" s="4">
        <v>0</v>
      </c>
      <c r="C30" s="4">
        <v>1.4E-2</v>
      </c>
      <c r="D30" s="5">
        <v>9.7240000000000002</v>
      </c>
      <c r="E30" s="4">
        <v>0</v>
      </c>
      <c r="F30" s="5">
        <v>21.138999999999999</v>
      </c>
      <c r="G30" s="4">
        <v>0</v>
      </c>
      <c r="H30" s="4">
        <v>0</v>
      </c>
      <c r="I30" s="4">
        <v>0</v>
      </c>
      <c r="J30" s="4">
        <v>0</v>
      </c>
      <c r="K30" s="5">
        <v>60.154000000000011</v>
      </c>
      <c r="L30" s="4">
        <v>0</v>
      </c>
      <c r="M30" s="4">
        <v>0</v>
      </c>
      <c r="N30" s="4">
        <v>0</v>
      </c>
      <c r="O30" s="4">
        <v>0</v>
      </c>
      <c r="P30" s="5">
        <v>30.68</v>
      </c>
      <c r="Q30" s="5">
        <v>2.7160000000000002</v>
      </c>
      <c r="R30" s="5">
        <v>124.42700000000001</v>
      </c>
      <c r="S30" s="13"/>
    </row>
    <row r="31" spans="1:19" x14ac:dyDescent="0.3">
      <c r="A31" s="14" t="s">
        <v>24</v>
      </c>
      <c r="B31" s="4">
        <v>0</v>
      </c>
      <c r="C31" s="4">
        <v>1.4E-2</v>
      </c>
      <c r="D31" s="5">
        <v>6.6459999999999999</v>
      </c>
      <c r="E31" s="4">
        <v>0</v>
      </c>
      <c r="F31" s="5">
        <v>12.877000000000001</v>
      </c>
      <c r="G31" s="4">
        <v>0</v>
      </c>
      <c r="H31" s="4">
        <v>0</v>
      </c>
      <c r="I31" s="4">
        <v>0</v>
      </c>
      <c r="J31" s="4">
        <v>0</v>
      </c>
      <c r="K31" s="5">
        <v>60.164999999999999</v>
      </c>
      <c r="L31" s="4">
        <v>0</v>
      </c>
      <c r="M31" s="4">
        <v>0</v>
      </c>
      <c r="N31" s="4">
        <v>0</v>
      </c>
      <c r="O31" s="4">
        <v>0</v>
      </c>
      <c r="P31" s="5">
        <v>31.155999999999999</v>
      </c>
      <c r="Q31" s="5">
        <v>2.625</v>
      </c>
      <c r="R31" s="5">
        <v>113.483</v>
      </c>
      <c r="S31" s="13"/>
    </row>
    <row r="32" spans="1:19" x14ac:dyDescent="0.3">
      <c r="A32" s="14" t="s">
        <v>25</v>
      </c>
      <c r="B32" s="4">
        <v>0</v>
      </c>
      <c r="C32" s="4">
        <v>1.2999999999999999E-2</v>
      </c>
      <c r="D32" s="5">
        <v>11.758000000000001</v>
      </c>
      <c r="E32" s="4">
        <v>0</v>
      </c>
      <c r="F32" s="5">
        <v>9.8770000000000007</v>
      </c>
      <c r="G32" s="4">
        <v>0</v>
      </c>
      <c r="H32" s="4">
        <v>0</v>
      </c>
      <c r="I32" s="4">
        <v>0</v>
      </c>
      <c r="J32" s="4">
        <v>0</v>
      </c>
      <c r="K32" s="5">
        <v>60.687000000000005</v>
      </c>
      <c r="L32" s="4">
        <v>0</v>
      </c>
      <c r="M32" s="4">
        <v>0</v>
      </c>
      <c r="N32" s="4">
        <v>0</v>
      </c>
      <c r="O32" s="4">
        <v>0</v>
      </c>
      <c r="P32" s="5">
        <v>30.407</v>
      </c>
      <c r="Q32" s="5">
        <v>2.6280000000000001</v>
      </c>
      <c r="R32" s="5">
        <v>115.37</v>
      </c>
      <c r="S32" s="13"/>
    </row>
    <row r="33" spans="1:19" x14ac:dyDescent="0.3">
      <c r="A33" s="14" t="s">
        <v>26</v>
      </c>
      <c r="B33" s="4">
        <v>0</v>
      </c>
      <c r="C33" s="5">
        <v>2.6440000000000001</v>
      </c>
      <c r="D33" s="5">
        <v>4.194</v>
      </c>
      <c r="E33" s="4">
        <v>0</v>
      </c>
      <c r="F33" s="5">
        <v>17.585999999999999</v>
      </c>
      <c r="G33" s="4">
        <v>0</v>
      </c>
      <c r="H33" s="4">
        <v>0</v>
      </c>
      <c r="I33" s="4">
        <v>0</v>
      </c>
      <c r="J33" s="4">
        <v>0</v>
      </c>
      <c r="K33" s="5">
        <v>65.811000000000007</v>
      </c>
      <c r="L33" s="4">
        <v>0</v>
      </c>
      <c r="M33" s="4">
        <v>0</v>
      </c>
      <c r="N33" s="4">
        <v>0</v>
      </c>
      <c r="O33" s="4">
        <v>0</v>
      </c>
      <c r="P33" s="5">
        <v>28.411000000000001</v>
      </c>
      <c r="Q33" s="5">
        <v>8.3759999999999994</v>
      </c>
      <c r="R33" s="5">
        <v>127.02200000000002</v>
      </c>
      <c r="S33" s="13"/>
    </row>
    <row r="34" spans="1:19" x14ac:dyDescent="0.3">
      <c r="A34" s="14" t="s">
        <v>27</v>
      </c>
      <c r="B34" s="4">
        <v>0</v>
      </c>
      <c r="C34" s="4">
        <v>1.6E-2</v>
      </c>
      <c r="D34" s="5">
        <v>5.4779999999999998</v>
      </c>
      <c r="E34" s="4">
        <v>0</v>
      </c>
      <c r="F34" s="5">
        <v>18.93</v>
      </c>
      <c r="G34" s="4">
        <v>0</v>
      </c>
      <c r="H34" s="4">
        <v>0</v>
      </c>
      <c r="I34" s="4">
        <v>0</v>
      </c>
      <c r="J34" s="4">
        <v>0</v>
      </c>
      <c r="K34" s="5">
        <v>64.49799999999999</v>
      </c>
      <c r="L34" s="4">
        <v>0</v>
      </c>
      <c r="M34" s="4">
        <v>0</v>
      </c>
      <c r="N34" s="4">
        <v>0</v>
      </c>
      <c r="O34" s="4">
        <v>0</v>
      </c>
      <c r="P34" s="5">
        <v>28.641999999999999</v>
      </c>
      <c r="Q34" s="5">
        <v>8.4540000000000006</v>
      </c>
      <c r="R34" s="5">
        <v>126.018</v>
      </c>
      <c r="S34" s="13"/>
    </row>
    <row r="35" spans="1:19" x14ac:dyDescent="0.3">
      <c r="A35" s="14" t="s">
        <v>28</v>
      </c>
      <c r="B35" s="4">
        <v>0</v>
      </c>
      <c r="C35" s="5">
        <v>2.4569999999999999</v>
      </c>
      <c r="D35" s="5">
        <v>4.3319999999999999</v>
      </c>
      <c r="E35" s="4">
        <v>0</v>
      </c>
      <c r="F35" s="5">
        <v>18.445</v>
      </c>
      <c r="G35" s="4">
        <v>0</v>
      </c>
      <c r="H35" s="4">
        <v>0</v>
      </c>
      <c r="I35" s="4">
        <v>0</v>
      </c>
      <c r="J35" s="4">
        <v>0</v>
      </c>
      <c r="K35" s="5">
        <v>64.813999999999993</v>
      </c>
      <c r="L35" s="4">
        <v>0</v>
      </c>
      <c r="M35" s="4">
        <v>0</v>
      </c>
      <c r="N35" s="4">
        <v>0</v>
      </c>
      <c r="O35" s="4">
        <v>0</v>
      </c>
      <c r="P35" s="5">
        <v>27.273</v>
      </c>
      <c r="Q35" s="5">
        <v>8.1890000000000001</v>
      </c>
      <c r="R35" s="5">
        <v>125.51</v>
      </c>
      <c r="S35" s="13"/>
    </row>
    <row r="36" spans="1:19" x14ac:dyDescent="0.3">
      <c r="A36" s="14" t="s">
        <v>29</v>
      </c>
      <c r="B36" s="4">
        <v>0</v>
      </c>
      <c r="C36" s="5">
        <v>10.813000000000001</v>
      </c>
      <c r="D36" s="5">
        <v>1.8460000000000001</v>
      </c>
      <c r="E36" s="4">
        <v>0</v>
      </c>
      <c r="F36" s="5">
        <v>12.343</v>
      </c>
      <c r="G36" s="4">
        <v>0</v>
      </c>
      <c r="H36" s="4">
        <v>0</v>
      </c>
      <c r="I36" s="4">
        <v>0</v>
      </c>
      <c r="J36" s="4">
        <v>0</v>
      </c>
      <c r="K36" s="5">
        <v>63.277000000000001</v>
      </c>
      <c r="L36" s="4">
        <v>0</v>
      </c>
      <c r="M36" s="4">
        <v>0</v>
      </c>
      <c r="N36" s="4">
        <v>0</v>
      </c>
      <c r="O36" s="4">
        <v>0</v>
      </c>
      <c r="P36" s="5">
        <v>23.417999999999999</v>
      </c>
      <c r="Q36" s="5">
        <v>8.3160000000000007</v>
      </c>
      <c r="R36" s="5">
        <v>120.01300000000001</v>
      </c>
      <c r="S36" s="13"/>
    </row>
    <row r="37" spans="1:19" x14ac:dyDescent="0.3">
      <c r="A37" s="14" t="s">
        <v>30</v>
      </c>
      <c r="B37" s="4">
        <v>0</v>
      </c>
      <c r="C37" s="5">
        <v>10.948</v>
      </c>
      <c r="D37" s="5">
        <v>1.9109999999999996</v>
      </c>
      <c r="E37" s="4">
        <v>0</v>
      </c>
      <c r="F37" s="5">
        <v>2.3879999999999999</v>
      </c>
      <c r="G37" s="4">
        <v>0</v>
      </c>
      <c r="H37" s="4">
        <v>0</v>
      </c>
      <c r="I37" s="4">
        <v>0</v>
      </c>
      <c r="J37" s="4">
        <v>0</v>
      </c>
      <c r="K37" s="5">
        <v>63.896999999999991</v>
      </c>
      <c r="L37" s="4">
        <v>0</v>
      </c>
      <c r="M37" s="4">
        <v>0</v>
      </c>
      <c r="N37" s="4">
        <v>0</v>
      </c>
      <c r="O37" s="4">
        <v>0</v>
      </c>
      <c r="P37" s="5">
        <v>23.722999999999999</v>
      </c>
      <c r="Q37" s="5">
        <v>8.5299999999999994</v>
      </c>
      <c r="R37" s="5">
        <v>111.39699999999999</v>
      </c>
      <c r="S37" s="13"/>
    </row>
    <row r="38" spans="1:19" x14ac:dyDescent="0.3">
      <c r="A38" s="14" t="s">
        <v>31</v>
      </c>
      <c r="B38" s="4">
        <v>0</v>
      </c>
      <c r="C38" s="5">
        <v>10.946</v>
      </c>
      <c r="D38" s="5">
        <v>2.4220000000000006</v>
      </c>
      <c r="E38" s="4">
        <v>0</v>
      </c>
      <c r="F38" s="5">
        <v>2.3879999999999999</v>
      </c>
      <c r="G38" s="4">
        <v>0</v>
      </c>
      <c r="H38" s="4">
        <v>0</v>
      </c>
      <c r="I38" s="4">
        <v>0</v>
      </c>
      <c r="J38" s="4">
        <v>0</v>
      </c>
      <c r="K38" s="5">
        <v>62.277000000000001</v>
      </c>
      <c r="L38" s="4">
        <v>0</v>
      </c>
      <c r="M38" s="4">
        <v>0</v>
      </c>
      <c r="N38" s="4">
        <v>0</v>
      </c>
      <c r="O38" s="4">
        <v>0</v>
      </c>
      <c r="P38" s="5">
        <v>20.416</v>
      </c>
      <c r="Q38" s="5">
        <v>8.4459999999999997</v>
      </c>
      <c r="R38" s="5">
        <v>106.895</v>
      </c>
      <c r="S38" s="13"/>
    </row>
    <row r="39" spans="1:19" x14ac:dyDescent="0.3">
      <c r="A39" s="14" t="s">
        <v>32</v>
      </c>
      <c r="B39" s="4">
        <v>0</v>
      </c>
      <c r="C39" s="4">
        <v>0.01</v>
      </c>
      <c r="D39" s="5">
        <v>2.0940000000000003</v>
      </c>
      <c r="E39" s="4">
        <v>0</v>
      </c>
      <c r="F39" s="5">
        <v>5.9119999999999999</v>
      </c>
      <c r="G39" s="4">
        <v>0</v>
      </c>
      <c r="H39" s="4">
        <v>0</v>
      </c>
      <c r="I39" s="4">
        <v>0</v>
      </c>
      <c r="J39" s="4">
        <v>0</v>
      </c>
      <c r="K39" s="5">
        <v>63.228999999999999</v>
      </c>
      <c r="L39" s="4">
        <v>0</v>
      </c>
      <c r="M39" s="4">
        <v>0</v>
      </c>
      <c r="N39" s="4">
        <v>0</v>
      </c>
      <c r="O39" s="4">
        <v>0</v>
      </c>
      <c r="P39" s="5">
        <v>20.55</v>
      </c>
      <c r="Q39" s="5">
        <v>8.4890000000000008</v>
      </c>
      <c r="R39" s="5">
        <v>100.28400000000001</v>
      </c>
      <c r="S39" s="13"/>
    </row>
    <row r="40" spans="1:19" x14ac:dyDescent="0.3">
      <c r="A40" s="14" t="s">
        <v>33</v>
      </c>
      <c r="B40" s="4">
        <v>0</v>
      </c>
      <c r="C40" s="4">
        <v>2.1000000000000001E-2</v>
      </c>
      <c r="D40" s="5">
        <v>7.9950000000000001</v>
      </c>
      <c r="E40" s="4">
        <v>0</v>
      </c>
      <c r="F40" s="5">
        <v>0.35299999999999998</v>
      </c>
      <c r="G40" s="4">
        <v>0</v>
      </c>
      <c r="H40" s="4">
        <v>0</v>
      </c>
      <c r="I40" s="4">
        <v>0</v>
      </c>
      <c r="J40" s="4">
        <v>0</v>
      </c>
      <c r="K40" s="5">
        <v>61.047000000000004</v>
      </c>
      <c r="L40" s="4">
        <v>0</v>
      </c>
      <c r="M40" s="4">
        <v>0</v>
      </c>
      <c r="N40" s="4">
        <v>0</v>
      </c>
      <c r="O40" s="4">
        <v>0</v>
      </c>
      <c r="P40" s="5">
        <v>20.036000000000001</v>
      </c>
      <c r="Q40" s="5">
        <v>8.3970000000000002</v>
      </c>
      <c r="R40" s="5">
        <v>97.849000000000004</v>
      </c>
      <c r="S40" s="13"/>
    </row>
    <row r="41" spans="1:19" ht="12" x14ac:dyDescent="0.3">
      <c r="A41" s="12">
        <v>2003</v>
      </c>
      <c r="B41" s="4"/>
      <c r="G41" s="4"/>
      <c r="H41" s="4"/>
      <c r="I41" s="4"/>
      <c r="J41" s="4"/>
      <c r="L41" s="5"/>
      <c r="M41" s="5"/>
      <c r="N41" s="4"/>
      <c r="O41" s="4"/>
      <c r="R41" s="5"/>
    </row>
    <row r="42" spans="1:19" x14ac:dyDescent="0.3">
      <c r="A42" s="14" t="s">
        <v>22</v>
      </c>
      <c r="B42" s="4">
        <v>0</v>
      </c>
      <c r="C42" s="5">
        <v>0.61099999999999999</v>
      </c>
      <c r="D42" s="5">
        <v>7.753000000000001</v>
      </c>
      <c r="E42" s="4">
        <v>0</v>
      </c>
      <c r="F42" s="5">
        <v>2.8260000000000001</v>
      </c>
      <c r="G42" s="4">
        <v>0</v>
      </c>
      <c r="H42" s="4">
        <v>0</v>
      </c>
      <c r="I42" s="4">
        <v>0</v>
      </c>
      <c r="J42" s="4">
        <v>0</v>
      </c>
      <c r="K42" s="5">
        <v>64.054000000000002</v>
      </c>
      <c r="L42" s="4">
        <v>0</v>
      </c>
      <c r="M42" s="4">
        <v>0</v>
      </c>
      <c r="N42" s="4">
        <v>0</v>
      </c>
      <c r="O42" s="4">
        <v>0</v>
      </c>
      <c r="P42" s="5">
        <v>20.425999999999998</v>
      </c>
      <c r="Q42" s="5">
        <v>8.3409999999999993</v>
      </c>
      <c r="R42" s="5">
        <v>104.011</v>
      </c>
      <c r="S42" s="13"/>
    </row>
    <row r="43" spans="1:19" x14ac:dyDescent="0.3">
      <c r="A43" s="14" t="s">
        <v>23</v>
      </c>
      <c r="B43" s="4">
        <v>0</v>
      </c>
      <c r="C43" s="4">
        <v>2.1999999999999999E-2</v>
      </c>
      <c r="D43" s="5">
        <v>8.9930000000000003</v>
      </c>
      <c r="E43" s="4">
        <v>0</v>
      </c>
      <c r="F43" s="5">
        <v>1.8460000000000001</v>
      </c>
      <c r="G43" s="4">
        <v>0</v>
      </c>
      <c r="H43" s="4">
        <v>0</v>
      </c>
      <c r="I43" s="4">
        <v>0</v>
      </c>
      <c r="J43" s="4">
        <v>0</v>
      </c>
      <c r="K43" s="5">
        <v>64.23</v>
      </c>
      <c r="L43" s="4">
        <v>0</v>
      </c>
      <c r="M43" s="4">
        <v>0</v>
      </c>
      <c r="N43" s="4">
        <v>0</v>
      </c>
      <c r="O43" s="4">
        <v>0</v>
      </c>
      <c r="P43" s="5">
        <v>21.122</v>
      </c>
      <c r="Q43" s="5">
        <v>8.33</v>
      </c>
      <c r="R43" s="5">
        <v>104.54300000000001</v>
      </c>
      <c r="S43" s="13"/>
    </row>
    <row r="44" spans="1:19" x14ac:dyDescent="0.3">
      <c r="A44" s="14" t="s">
        <v>24</v>
      </c>
      <c r="B44" s="4">
        <v>0</v>
      </c>
      <c r="C44" s="5">
        <v>8.8999999999999996E-2</v>
      </c>
      <c r="D44" s="5">
        <v>9.0170000000000012</v>
      </c>
      <c r="E44" s="4">
        <v>0</v>
      </c>
      <c r="F44" s="5">
        <v>0.36199999999999999</v>
      </c>
      <c r="G44" s="4">
        <v>0</v>
      </c>
      <c r="H44" s="4">
        <v>0</v>
      </c>
      <c r="I44" s="4">
        <v>0</v>
      </c>
      <c r="J44" s="4">
        <v>0</v>
      </c>
      <c r="K44" s="5">
        <v>63.37</v>
      </c>
      <c r="L44" s="4">
        <v>0</v>
      </c>
      <c r="M44" s="4">
        <v>0</v>
      </c>
      <c r="N44" s="4">
        <v>0</v>
      </c>
      <c r="O44" s="4">
        <v>0</v>
      </c>
      <c r="P44" s="5">
        <v>27.527000000000001</v>
      </c>
      <c r="Q44" s="5">
        <v>8.1679999999999993</v>
      </c>
      <c r="R44" s="5">
        <v>108.53299999999999</v>
      </c>
      <c r="S44" s="13"/>
    </row>
    <row r="45" spans="1:19" x14ac:dyDescent="0.3">
      <c r="A45" s="14" t="s">
        <v>25</v>
      </c>
      <c r="B45" s="4">
        <v>0</v>
      </c>
      <c r="C45" s="4">
        <v>2.3E-2</v>
      </c>
      <c r="D45" s="5">
        <v>3.1479999999999997</v>
      </c>
      <c r="E45" s="4">
        <v>0</v>
      </c>
      <c r="F45" s="5">
        <v>0.36799999999999999</v>
      </c>
      <c r="G45" s="4">
        <v>0</v>
      </c>
      <c r="H45" s="4">
        <v>0</v>
      </c>
      <c r="I45" s="4">
        <v>0</v>
      </c>
      <c r="J45" s="4">
        <v>0</v>
      </c>
      <c r="K45" s="5">
        <v>62.542999999999999</v>
      </c>
      <c r="L45" s="4">
        <v>0</v>
      </c>
      <c r="M45" s="4">
        <v>0</v>
      </c>
      <c r="N45" s="4">
        <v>0</v>
      </c>
      <c r="O45" s="4">
        <v>0</v>
      </c>
      <c r="P45" s="5">
        <v>28.273</v>
      </c>
      <c r="Q45" s="5">
        <v>8.1039999999999992</v>
      </c>
      <c r="R45" s="5">
        <v>102.45899999999999</v>
      </c>
      <c r="S45" s="13"/>
    </row>
    <row r="46" spans="1:19" x14ac:dyDescent="0.3">
      <c r="A46" s="14" t="s">
        <v>26</v>
      </c>
      <c r="B46" s="4">
        <v>0</v>
      </c>
      <c r="C46" s="4">
        <v>1.6E-2</v>
      </c>
      <c r="D46" s="5">
        <v>11.472000000000001</v>
      </c>
      <c r="E46" s="4">
        <v>0</v>
      </c>
      <c r="F46" s="5">
        <v>0.47299999999999998</v>
      </c>
      <c r="G46" s="4">
        <v>0</v>
      </c>
      <c r="H46" s="4">
        <v>0</v>
      </c>
      <c r="I46" s="4">
        <v>0</v>
      </c>
      <c r="J46" s="4">
        <v>0</v>
      </c>
      <c r="K46" s="5">
        <v>63.77</v>
      </c>
      <c r="L46" s="4">
        <v>0</v>
      </c>
      <c r="M46" s="4">
        <v>0</v>
      </c>
      <c r="N46" s="4">
        <v>0</v>
      </c>
      <c r="O46" s="4">
        <v>0</v>
      </c>
      <c r="P46" s="5">
        <v>27.145</v>
      </c>
      <c r="Q46" s="5">
        <v>8.0609999999999999</v>
      </c>
      <c r="R46" s="5">
        <v>110.93700000000001</v>
      </c>
      <c r="S46" s="13"/>
    </row>
    <row r="47" spans="1:19" x14ac:dyDescent="0.3">
      <c r="A47" s="14" t="s">
        <v>27</v>
      </c>
      <c r="B47" s="4">
        <v>0</v>
      </c>
      <c r="C47" s="4">
        <v>4.9000000000000002E-2</v>
      </c>
      <c r="D47" s="5">
        <v>9.2140000000000004</v>
      </c>
      <c r="E47" s="4">
        <v>0</v>
      </c>
      <c r="F47" s="5">
        <v>3.4910000000000001</v>
      </c>
      <c r="G47" s="4">
        <v>0</v>
      </c>
      <c r="H47" s="4">
        <v>0</v>
      </c>
      <c r="I47" s="4">
        <v>0</v>
      </c>
      <c r="J47" s="4">
        <v>0</v>
      </c>
      <c r="K47" s="5">
        <v>62.204999999999998</v>
      </c>
      <c r="L47" s="4">
        <v>0</v>
      </c>
      <c r="M47" s="4">
        <v>0</v>
      </c>
      <c r="N47" s="4">
        <v>0</v>
      </c>
      <c r="O47" s="4">
        <v>0</v>
      </c>
      <c r="P47" s="5">
        <v>28.123999999999999</v>
      </c>
      <c r="Q47" s="5">
        <v>8.0909999999999993</v>
      </c>
      <c r="R47" s="5">
        <v>111.17399999999999</v>
      </c>
      <c r="S47" s="13"/>
    </row>
    <row r="48" spans="1:19" x14ac:dyDescent="0.3">
      <c r="A48" s="14" t="s">
        <v>28</v>
      </c>
      <c r="B48" s="4">
        <v>0</v>
      </c>
      <c r="C48" s="4">
        <v>6.0000000000000001E-3</v>
      </c>
      <c r="D48" s="5">
        <v>11.497999999999999</v>
      </c>
      <c r="E48" s="4">
        <v>0</v>
      </c>
      <c r="F48" s="5">
        <v>2.5259999999999998</v>
      </c>
      <c r="G48" s="4">
        <v>0</v>
      </c>
      <c r="H48" s="4">
        <v>0</v>
      </c>
      <c r="I48" s="4">
        <v>0</v>
      </c>
      <c r="J48" s="4">
        <v>0</v>
      </c>
      <c r="K48" s="5">
        <v>62.291000000000004</v>
      </c>
      <c r="L48" s="4">
        <v>0</v>
      </c>
      <c r="M48" s="4">
        <v>0</v>
      </c>
      <c r="N48" s="4">
        <v>0</v>
      </c>
      <c r="O48" s="4">
        <v>0</v>
      </c>
      <c r="P48" s="5">
        <v>28.491</v>
      </c>
      <c r="Q48" s="5">
        <v>8.0640000000000001</v>
      </c>
      <c r="R48" s="5">
        <v>112.876</v>
      </c>
      <c r="S48" s="13"/>
    </row>
    <row r="49" spans="1:19" x14ac:dyDescent="0.3">
      <c r="A49" s="14" t="s">
        <v>29</v>
      </c>
      <c r="B49" s="4">
        <v>0</v>
      </c>
      <c r="C49" s="4">
        <v>4.7E-2</v>
      </c>
      <c r="D49" s="5">
        <v>11.73</v>
      </c>
      <c r="E49" s="4">
        <v>0</v>
      </c>
      <c r="F49" s="5">
        <v>2.2040000000000002</v>
      </c>
      <c r="G49" s="4">
        <v>0</v>
      </c>
      <c r="H49" s="4">
        <v>0</v>
      </c>
      <c r="I49" s="4">
        <v>0</v>
      </c>
      <c r="J49" s="4">
        <v>0</v>
      </c>
      <c r="K49" s="5">
        <v>61.085000000000001</v>
      </c>
      <c r="L49" s="4">
        <v>0</v>
      </c>
      <c r="M49" s="4">
        <v>0</v>
      </c>
      <c r="N49" s="4">
        <v>0</v>
      </c>
      <c r="O49" s="4">
        <v>0</v>
      </c>
      <c r="P49" s="5">
        <v>26.475000000000001</v>
      </c>
      <c r="Q49" s="5">
        <v>7.9450000000000003</v>
      </c>
      <c r="R49" s="5">
        <v>109.48599999999999</v>
      </c>
      <c r="S49" s="13"/>
    </row>
    <row r="50" spans="1:19" x14ac:dyDescent="0.3">
      <c r="A50" s="14" t="s">
        <v>30</v>
      </c>
      <c r="B50" s="4">
        <v>0</v>
      </c>
      <c r="C50" s="4">
        <v>4.7E-2</v>
      </c>
      <c r="D50" s="5">
        <v>11.774000000000001</v>
      </c>
      <c r="E50" s="4">
        <v>0</v>
      </c>
      <c r="F50" s="5">
        <v>2.2040000000000002</v>
      </c>
      <c r="G50" s="4">
        <v>0</v>
      </c>
      <c r="H50" s="4">
        <v>0</v>
      </c>
      <c r="I50" s="4">
        <v>0</v>
      </c>
      <c r="J50" s="4">
        <v>0</v>
      </c>
      <c r="K50" s="5">
        <v>61.085000000000001</v>
      </c>
      <c r="L50" s="4">
        <v>0</v>
      </c>
      <c r="M50" s="4">
        <v>0</v>
      </c>
      <c r="N50" s="4">
        <v>0</v>
      </c>
      <c r="O50" s="4">
        <v>0</v>
      </c>
      <c r="P50" s="5">
        <v>27.428999999999998</v>
      </c>
      <c r="Q50" s="5">
        <v>7.9349999999999996</v>
      </c>
      <c r="R50" s="5">
        <v>110.474</v>
      </c>
      <c r="S50" s="13"/>
    </row>
    <row r="51" spans="1:19" x14ac:dyDescent="0.3">
      <c r="A51" s="14" t="s">
        <v>31</v>
      </c>
      <c r="B51" s="4">
        <v>0</v>
      </c>
      <c r="C51" s="4">
        <v>6.0000000000000001E-3</v>
      </c>
      <c r="D51" s="5">
        <v>11.334</v>
      </c>
      <c r="E51" s="4">
        <v>0</v>
      </c>
      <c r="F51" s="5">
        <v>1.454</v>
      </c>
      <c r="G51" s="4">
        <v>0</v>
      </c>
      <c r="H51" s="4">
        <v>0</v>
      </c>
      <c r="I51" s="4">
        <v>0</v>
      </c>
      <c r="J51" s="4">
        <v>0</v>
      </c>
      <c r="K51" s="5">
        <v>57.481000000000009</v>
      </c>
      <c r="L51" s="4">
        <v>0</v>
      </c>
      <c r="M51" s="4">
        <v>0</v>
      </c>
      <c r="N51" s="4">
        <v>0</v>
      </c>
      <c r="O51" s="4">
        <v>0</v>
      </c>
      <c r="P51" s="5">
        <v>27.148</v>
      </c>
      <c r="Q51" s="5">
        <v>8.0079999999999991</v>
      </c>
      <c r="R51" s="5">
        <v>105.431</v>
      </c>
      <c r="S51" s="13"/>
    </row>
    <row r="52" spans="1:19" x14ac:dyDescent="0.3">
      <c r="A52" s="14" t="s">
        <v>32</v>
      </c>
      <c r="B52" s="4">
        <v>0</v>
      </c>
      <c r="C52" s="5">
        <v>0.45400000000000001</v>
      </c>
      <c r="D52" s="5">
        <v>5.9589999999999996</v>
      </c>
      <c r="E52" s="4">
        <v>0</v>
      </c>
      <c r="F52" s="5">
        <v>5.0430000000000001</v>
      </c>
      <c r="G52" s="4">
        <v>0</v>
      </c>
      <c r="H52" s="4">
        <v>0</v>
      </c>
      <c r="I52" s="4">
        <v>0</v>
      </c>
      <c r="J52" s="4">
        <v>0</v>
      </c>
      <c r="K52" s="5">
        <v>56.231000000000002</v>
      </c>
      <c r="L52" s="4">
        <v>0</v>
      </c>
      <c r="M52" s="4">
        <v>0</v>
      </c>
      <c r="N52" s="4">
        <v>0</v>
      </c>
      <c r="O52" s="4">
        <v>0</v>
      </c>
      <c r="P52" s="5">
        <v>27.527999999999999</v>
      </c>
      <c r="Q52" s="5">
        <v>7.9260000000000002</v>
      </c>
      <c r="R52" s="5">
        <v>103.14100000000001</v>
      </c>
      <c r="S52" s="13"/>
    </row>
    <row r="53" spans="1:19" x14ac:dyDescent="0.3">
      <c r="A53" s="14" t="s">
        <v>33</v>
      </c>
      <c r="B53" s="4">
        <v>0</v>
      </c>
      <c r="C53" s="5">
        <v>6.2809999999999997</v>
      </c>
      <c r="D53" s="5">
        <v>3.5669999999999993</v>
      </c>
      <c r="E53" s="4">
        <v>0</v>
      </c>
      <c r="F53" s="5">
        <v>1.5</v>
      </c>
      <c r="G53" s="4">
        <v>0</v>
      </c>
      <c r="H53" s="4">
        <v>0</v>
      </c>
      <c r="I53" s="4">
        <v>0</v>
      </c>
      <c r="J53" s="4">
        <v>0</v>
      </c>
      <c r="K53" s="5">
        <v>56.777999999999999</v>
      </c>
      <c r="L53" s="4">
        <v>0</v>
      </c>
      <c r="M53" s="4">
        <v>0</v>
      </c>
      <c r="N53" s="4">
        <v>0</v>
      </c>
      <c r="O53" s="4">
        <v>0</v>
      </c>
      <c r="P53" s="5">
        <v>27.812999999999999</v>
      </c>
      <c r="Q53" s="5">
        <v>7.8739999999999997</v>
      </c>
      <c r="R53" s="5">
        <v>103.813</v>
      </c>
      <c r="S53" s="13"/>
    </row>
    <row r="54" spans="1:19" ht="12" x14ac:dyDescent="0.3">
      <c r="A54" s="12">
        <v>2004</v>
      </c>
      <c r="B54" s="4"/>
      <c r="G54" s="4"/>
      <c r="H54" s="4"/>
      <c r="I54" s="4"/>
      <c r="J54" s="4"/>
      <c r="L54" s="5"/>
      <c r="M54" s="5"/>
      <c r="N54" s="4"/>
      <c r="O54" s="4"/>
      <c r="R54" s="5"/>
    </row>
    <row r="55" spans="1:19" x14ac:dyDescent="0.3">
      <c r="A55" s="14" t="s">
        <v>22</v>
      </c>
      <c r="B55" s="4">
        <v>0</v>
      </c>
      <c r="C55" s="4">
        <v>6.0000000000000001E-3</v>
      </c>
      <c r="D55" s="5">
        <v>6.4719999999999995</v>
      </c>
      <c r="E55" s="4">
        <v>0</v>
      </c>
      <c r="F55" s="5">
        <v>10.012</v>
      </c>
      <c r="G55" s="4">
        <v>0</v>
      </c>
      <c r="H55" s="4">
        <v>0</v>
      </c>
      <c r="I55" s="4">
        <v>0</v>
      </c>
      <c r="J55" s="4">
        <v>0</v>
      </c>
      <c r="K55" s="5">
        <v>58.485999999999997</v>
      </c>
      <c r="L55" s="4">
        <v>0</v>
      </c>
      <c r="M55" s="4">
        <v>0</v>
      </c>
      <c r="N55" s="4">
        <v>0</v>
      </c>
      <c r="O55" s="4">
        <v>0</v>
      </c>
      <c r="P55" s="5">
        <v>27.934000000000001</v>
      </c>
      <c r="Q55" s="5">
        <v>7.8209999999999997</v>
      </c>
      <c r="R55" s="5">
        <v>110.73099999999999</v>
      </c>
      <c r="S55" s="13"/>
    </row>
    <row r="56" spans="1:19" x14ac:dyDescent="0.3">
      <c r="A56" s="14" t="s">
        <v>23</v>
      </c>
      <c r="B56" s="4">
        <v>0</v>
      </c>
      <c r="C56" s="5">
        <v>1.9990000000000001</v>
      </c>
      <c r="D56" s="5">
        <v>0.95</v>
      </c>
      <c r="E56" s="4">
        <v>0</v>
      </c>
      <c r="F56" s="5">
        <v>13.166</v>
      </c>
      <c r="G56" s="4">
        <v>0</v>
      </c>
      <c r="H56" s="4">
        <v>0</v>
      </c>
      <c r="I56" s="4">
        <v>0</v>
      </c>
      <c r="J56" s="4">
        <v>0</v>
      </c>
      <c r="K56" s="5">
        <v>60.064999999999998</v>
      </c>
      <c r="L56" s="4">
        <v>0</v>
      </c>
      <c r="M56" s="4">
        <v>0</v>
      </c>
      <c r="N56" s="4">
        <v>0</v>
      </c>
      <c r="O56" s="4">
        <v>0</v>
      </c>
      <c r="P56" s="5">
        <v>27.018000000000001</v>
      </c>
      <c r="Q56" s="5">
        <v>7.7939999999999996</v>
      </c>
      <c r="R56" s="5">
        <v>110.992</v>
      </c>
      <c r="S56" s="13"/>
    </row>
    <row r="57" spans="1:19" x14ac:dyDescent="0.3">
      <c r="A57" s="14" t="s">
        <v>24</v>
      </c>
      <c r="B57" s="4">
        <v>0</v>
      </c>
      <c r="C57" s="4">
        <v>1.7000000000000001E-2</v>
      </c>
      <c r="D57" s="5">
        <v>5.2619999999999996</v>
      </c>
      <c r="E57" s="4">
        <v>0</v>
      </c>
      <c r="F57" s="5">
        <v>13.239000000000001</v>
      </c>
      <c r="G57" s="4">
        <v>0</v>
      </c>
      <c r="H57" s="4">
        <v>0</v>
      </c>
      <c r="I57" s="4">
        <v>0</v>
      </c>
      <c r="J57" s="4">
        <v>0</v>
      </c>
      <c r="K57" s="5">
        <v>59.315999999999995</v>
      </c>
      <c r="L57" s="4">
        <v>0</v>
      </c>
      <c r="M57" s="4">
        <v>0</v>
      </c>
      <c r="N57" s="4">
        <v>0</v>
      </c>
      <c r="O57" s="4">
        <v>0</v>
      </c>
      <c r="P57" s="5">
        <v>27.623999999999999</v>
      </c>
      <c r="Q57" s="5">
        <v>7.7690000000000001</v>
      </c>
      <c r="R57" s="5">
        <v>113.227</v>
      </c>
      <c r="S57" s="13"/>
    </row>
    <row r="58" spans="1:19" x14ac:dyDescent="0.3">
      <c r="A58" s="14" t="s">
        <v>25</v>
      </c>
      <c r="B58" s="4">
        <v>0</v>
      </c>
      <c r="C58" s="4">
        <v>1.7999999999999999E-2</v>
      </c>
      <c r="D58" s="5">
        <v>6.8870000000000005</v>
      </c>
      <c r="E58" s="4">
        <v>0</v>
      </c>
      <c r="F58" s="5">
        <v>13.938000000000001</v>
      </c>
      <c r="G58" s="4">
        <v>0</v>
      </c>
      <c r="H58" s="4">
        <v>0</v>
      </c>
      <c r="I58" s="4">
        <v>0</v>
      </c>
      <c r="J58" s="4">
        <v>0</v>
      </c>
      <c r="K58" s="5">
        <v>59.868000000000002</v>
      </c>
      <c r="L58" s="4">
        <v>0</v>
      </c>
      <c r="M58" s="4">
        <v>0</v>
      </c>
      <c r="N58" s="4">
        <v>0</v>
      </c>
      <c r="O58" s="4">
        <v>0</v>
      </c>
      <c r="P58" s="5">
        <v>27.44</v>
      </c>
      <c r="Q58" s="5">
        <v>7.8209999999999997</v>
      </c>
      <c r="R58" s="5">
        <v>115.97199999999999</v>
      </c>
      <c r="S58" s="13"/>
    </row>
    <row r="59" spans="1:19" x14ac:dyDescent="0.3">
      <c r="A59" s="14" t="s">
        <v>26</v>
      </c>
      <c r="B59" s="4">
        <v>0</v>
      </c>
      <c r="C59" s="5">
        <v>2.5009999999999999</v>
      </c>
      <c r="D59" s="5">
        <v>8.7509999999999994</v>
      </c>
      <c r="E59" s="4">
        <v>0</v>
      </c>
      <c r="F59" s="5">
        <v>12.065</v>
      </c>
      <c r="G59" s="4">
        <v>0</v>
      </c>
      <c r="H59" s="4">
        <v>0</v>
      </c>
      <c r="I59" s="4">
        <v>0</v>
      </c>
      <c r="J59" s="4">
        <v>0</v>
      </c>
      <c r="K59" s="5">
        <v>58.95</v>
      </c>
      <c r="L59" s="4">
        <v>0</v>
      </c>
      <c r="M59" s="4">
        <v>0</v>
      </c>
      <c r="N59" s="4">
        <v>0</v>
      </c>
      <c r="O59" s="4">
        <v>0</v>
      </c>
      <c r="P59" s="5">
        <v>27.600999999999999</v>
      </c>
      <c r="Q59" s="5">
        <v>7.7670000000000003</v>
      </c>
      <c r="R59" s="5">
        <v>117.63500000000001</v>
      </c>
      <c r="S59" s="13"/>
    </row>
    <row r="60" spans="1:19" x14ac:dyDescent="0.3">
      <c r="A60" s="14" t="s">
        <v>27</v>
      </c>
      <c r="B60" s="4">
        <v>0</v>
      </c>
      <c r="C60" s="5">
        <v>5.6779999999999999</v>
      </c>
      <c r="D60" s="5">
        <v>0.91100000000000048</v>
      </c>
      <c r="E60" s="4">
        <v>0</v>
      </c>
      <c r="F60" s="5">
        <v>10.234</v>
      </c>
      <c r="G60" s="4">
        <v>0</v>
      </c>
      <c r="H60" s="4">
        <v>0</v>
      </c>
      <c r="I60" s="4">
        <v>0</v>
      </c>
      <c r="J60" s="4">
        <v>0</v>
      </c>
      <c r="K60" s="5">
        <v>63.082000000000001</v>
      </c>
      <c r="L60" s="4">
        <v>0</v>
      </c>
      <c r="M60" s="4">
        <v>0</v>
      </c>
      <c r="N60" s="4">
        <v>0</v>
      </c>
      <c r="O60" s="4">
        <v>0</v>
      </c>
      <c r="P60" s="5">
        <v>27.434999999999999</v>
      </c>
      <c r="Q60" s="5">
        <v>7.7809999999999997</v>
      </c>
      <c r="R60" s="5">
        <v>115.12100000000001</v>
      </c>
      <c r="S60" s="13"/>
    </row>
    <row r="61" spans="1:19" x14ac:dyDescent="0.3">
      <c r="A61" s="14" t="s">
        <v>28</v>
      </c>
      <c r="B61" s="4">
        <v>0</v>
      </c>
      <c r="C61" s="5">
        <v>1.383</v>
      </c>
      <c r="D61" s="5">
        <v>9.161999999999999</v>
      </c>
      <c r="E61" s="4">
        <v>0</v>
      </c>
      <c r="F61" s="5">
        <v>7.0270000000000001</v>
      </c>
      <c r="G61" s="4">
        <v>0</v>
      </c>
      <c r="H61" s="4">
        <v>0</v>
      </c>
      <c r="I61" s="4">
        <v>0</v>
      </c>
      <c r="J61" s="4">
        <v>0</v>
      </c>
      <c r="K61" s="5">
        <v>61.021999999999998</v>
      </c>
      <c r="L61" s="4">
        <v>0</v>
      </c>
      <c r="M61" s="4">
        <v>0</v>
      </c>
      <c r="N61" s="4">
        <v>0</v>
      </c>
      <c r="O61" s="4">
        <v>0</v>
      </c>
      <c r="P61" s="5">
        <v>27.518999999999998</v>
      </c>
      <c r="Q61" s="5">
        <v>7.4850000000000003</v>
      </c>
      <c r="R61" s="5">
        <v>113.598</v>
      </c>
      <c r="S61" s="13"/>
    </row>
    <row r="62" spans="1:19" x14ac:dyDescent="0.3">
      <c r="A62" s="14" t="s">
        <v>29</v>
      </c>
      <c r="B62" s="4">
        <v>0</v>
      </c>
      <c r="C62" s="5">
        <v>5.2640000000000002</v>
      </c>
      <c r="D62" s="5">
        <v>5.4370000000000003</v>
      </c>
      <c r="E62" s="4">
        <v>0</v>
      </c>
      <c r="F62" s="5">
        <v>7.2460000000000004</v>
      </c>
      <c r="G62" s="4">
        <v>0</v>
      </c>
      <c r="H62" s="4">
        <v>0</v>
      </c>
      <c r="I62" s="4">
        <v>0</v>
      </c>
      <c r="J62" s="4">
        <v>0</v>
      </c>
      <c r="K62" s="5">
        <v>59.570999999999998</v>
      </c>
      <c r="L62" s="4">
        <v>0</v>
      </c>
      <c r="M62" s="4">
        <v>0</v>
      </c>
      <c r="N62" s="4">
        <v>0</v>
      </c>
      <c r="O62" s="4">
        <v>0</v>
      </c>
      <c r="P62" s="5">
        <v>27.103000000000002</v>
      </c>
      <c r="Q62" s="5">
        <v>7.423</v>
      </c>
      <c r="R62" s="5">
        <v>112.04400000000001</v>
      </c>
      <c r="S62" s="13"/>
    </row>
    <row r="63" spans="1:19" x14ac:dyDescent="0.3">
      <c r="A63" s="14" t="s">
        <v>30</v>
      </c>
      <c r="B63" s="4">
        <v>0</v>
      </c>
      <c r="C63" s="5">
        <v>10.416</v>
      </c>
      <c r="D63" s="5">
        <v>1.605</v>
      </c>
      <c r="E63" s="4">
        <v>0</v>
      </c>
      <c r="F63" s="5">
        <v>13.835000000000001</v>
      </c>
      <c r="G63" s="4">
        <v>0</v>
      </c>
      <c r="H63" s="4">
        <v>0</v>
      </c>
      <c r="I63" s="4">
        <v>0</v>
      </c>
      <c r="J63" s="4">
        <v>0</v>
      </c>
      <c r="K63" s="5">
        <v>54.738</v>
      </c>
      <c r="L63" s="4">
        <v>0</v>
      </c>
      <c r="M63" s="4">
        <v>0</v>
      </c>
      <c r="N63" s="4">
        <v>0</v>
      </c>
      <c r="O63" s="4">
        <v>0</v>
      </c>
      <c r="P63" s="5">
        <v>27.545000000000002</v>
      </c>
      <c r="Q63" s="5">
        <v>7.38</v>
      </c>
      <c r="R63" s="5">
        <v>115.51899999999999</v>
      </c>
      <c r="S63" s="13"/>
    </row>
    <row r="64" spans="1:19" x14ac:dyDescent="0.3">
      <c r="A64" s="14" t="s">
        <v>31</v>
      </c>
      <c r="B64" s="4">
        <v>0</v>
      </c>
      <c r="C64" s="4">
        <v>8.9999999999999993E-3</v>
      </c>
      <c r="D64" s="5">
        <v>12.571999999999999</v>
      </c>
      <c r="E64" s="4">
        <v>0</v>
      </c>
      <c r="F64" s="5">
        <v>7.8719999999999999</v>
      </c>
      <c r="G64" s="4">
        <v>0</v>
      </c>
      <c r="H64" s="4">
        <v>0</v>
      </c>
      <c r="I64" s="4">
        <v>0</v>
      </c>
      <c r="J64" s="4">
        <v>0</v>
      </c>
      <c r="K64" s="5">
        <v>54.710999999999999</v>
      </c>
      <c r="L64" s="4">
        <v>0</v>
      </c>
      <c r="M64" s="4">
        <v>0</v>
      </c>
      <c r="N64" s="4">
        <v>0</v>
      </c>
      <c r="O64" s="4">
        <v>0</v>
      </c>
      <c r="P64" s="5">
        <v>28.087</v>
      </c>
      <c r="Q64" s="5">
        <v>7.3529999999999998</v>
      </c>
      <c r="R64" s="5">
        <v>110.604</v>
      </c>
      <c r="S64" s="13"/>
    </row>
    <row r="65" spans="1:19" x14ac:dyDescent="0.3">
      <c r="A65" s="14" t="s">
        <v>32</v>
      </c>
      <c r="B65" s="4">
        <v>0</v>
      </c>
      <c r="C65" s="5">
        <v>7.133</v>
      </c>
      <c r="D65" s="5">
        <v>24.766999999999999</v>
      </c>
      <c r="E65" s="4">
        <v>0</v>
      </c>
      <c r="F65" s="5">
        <v>5.6459999999999999</v>
      </c>
      <c r="G65" s="4">
        <v>0</v>
      </c>
      <c r="H65" s="4">
        <v>0</v>
      </c>
      <c r="I65" s="4">
        <v>0</v>
      </c>
      <c r="J65" s="4">
        <v>0</v>
      </c>
      <c r="K65" s="5">
        <v>57.298999999999999</v>
      </c>
      <c r="L65" s="4">
        <v>0</v>
      </c>
      <c r="M65" s="4">
        <v>0</v>
      </c>
      <c r="N65" s="4">
        <v>0</v>
      </c>
      <c r="O65" s="4">
        <v>0</v>
      </c>
      <c r="P65" s="5">
        <v>28.193999999999999</v>
      </c>
      <c r="Q65" s="5">
        <v>7.3140000000000001</v>
      </c>
      <c r="R65" s="5">
        <v>130.35300000000001</v>
      </c>
      <c r="S65" s="13"/>
    </row>
    <row r="66" spans="1:19" x14ac:dyDescent="0.3">
      <c r="A66" s="14" t="s">
        <v>33</v>
      </c>
      <c r="B66" s="4">
        <v>0</v>
      </c>
      <c r="C66" s="5">
        <v>5.1890000000000001</v>
      </c>
      <c r="D66" s="5">
        <v>2.0659999999999998</v>
      </c>
      <c r="E66" s="4">
        <v>0</v>
      </c>
      <c r="F66" s="5">
        <v>17.233000000000001</v>
      </c>
      <c r="G66" s="4">
        <v>0</v>
      </c>
      <c r="H66" s="4">
        <v>0</v>
      </c>
      <c r="I66" s="4">
        <v>0</v>
      </c>
      <c r="J66" s="4">
        <v>0</v>
      </c>
      <c r="K66" s="5">
        <v>60.624000000000002</v>
      </c>
      <c r="L66" s="4">
        <v>0</v>
      </c>
      <c r="M66" s="4">
        <v>0</v>
      </c>
      <c r="N66" s="4">
        <v>0</v>
      </c>
      <c r="O66" s="4">
        <v>0</v>
      </c>
      <c r="P66" s="5">
        <v>26.347000000000001</v>
      </c>
      <c r="Q66" s="5">
        <v>7.2690000000000001</v>
      </c>
      <c r="R66" s="5">
        <v>118.72800000000001</v>
      </c>
      <c r="S66" s="13"/>
    </row>
    <row r="67" spans="1:19" ht="12" x14ac:dyDescent="0.3">
      <c r="A67" s="12">
        <v>2005</v>
      </c>
      <c r="B67" s="4"/>
      <c r="J67" s="4"/>
      <c r="L67" s="5"/>
      <c r="M67" s="5"/>
      <c r="N67" s="4"/>
      <c r="O67" s="4"/>
      <c r="R67" s="5"/>
    </row>
    <row r="68" spans="1:19" x14ac:dyDescent="0.3">
      <c r="A68" s="14" t="s">
        <v>22</v>
      </c>
      <c r="B68" s="4">
        <v>0</v>
      </c>
      <c r="C68" s="5">
        <v>5.3730000000000002</v>
      </c>
      <c r="D68" s="5">
        <v>11.308</v>
      </c>
      <c r="E68" s="4">
        <v>0</v>
      </c>
      <c r="F68" s="5">
        <v>10.474</v>
      </c>
      <c r="G68" s="4">
        <v>0</v>
      </c>
      <c r="H68" s="4">
        <v>0</v>
      </c>
      <c r="I68" s="4">
        <v>0</v>
      </c>
      <c r="J68" s="4">
        <v>0</v>
      </c>
      <c r="K68" s="5">
        <v>63.163999999999994</v>
      </c>
      <c r="L68" s="4">
        <v>0</v>
      </c>
      <c r="M68" s="4">
        <v>0</v>
      </c>
      <c r="N68" s="4">
        <v>0</v>
      </c>
      <c r="O68" s="4">
        <v>0</v>
      </c>
      <c r="P68" s="5">
        <v>26.59</v>
      </c>
      <c r="Q68" s="5">
        <v>7.2569999999999997</v>
      </c>
      <c r="R68" s="5">
        <v>124.166</v>
      </c>
      <c r="S68" s="13"/>
    </row>
    <row r="69" spans="1:19" x14ac:dyDescent="0.3">
      <c r="A69" s="14" t="s">
        <v>23</v>
      </c>
      <c r="B69" s="4">
        <v>0</v>
      </c>
      <c r="C69" s="5">
        <v>4.8040000000000003</v>
      </c>
      <c r="D69" s="5">
        <v>2.2119999999999997</v>
      </c>
      <c r="E69" s="4">
        <v>0</v>
      </c>
      <c r="F69" s="5">
        <v>12.71</v>
      </c>
      <c r="G69" s="4">
        <v>0</v>
      </c>
      <c r="H69" s="4">
        <v>0</v>
      </c>
      <c r="I69" s="4">
        <v>0</v>
      </c>
      <c r="J69" s="4">
        <v>0</v>
      </c>
      <c r="K69" s="5">
        <v>71.921999999999997</v>
      </c>
      <c r="L69" s="4">
        <v>0</v>
      </c>
      <c r="M69" s="4">
        <v>0</v>
      </c>
      <c r="N69" s="4">
        <v>0</v>
      </c>
      <c r="O69" s="4">
        <v>0</v>
      </c>
      <c r="P69" s="5">
        <v>26.309000000000001</v>
      </c>
      <c r="Q69" s="5">
        <v>7.2050000000000001</v>
      </c>
      <c r="R69" s="5">
        <v>125.16199999999999</v>
      </c>
      <c r="S69" s="13"/>
    </row>
    <row r="70" spans="1:19" x14ac:dyDescent="0.3">
      <c r="A70" s="14" t="s">
        <v>24</v>
      </c>
      <c r="B70" s="4">
        <v>0</v>
      </c>
      <c r="C70" s="5">
        <v>2.907</v>
      </c>
      <c r="D70" s="5">
        <v>1.4429999999999996</v>
      </c>
      <c r="E70" s="4">
        <v>0</v>
      </c>
      <c r="F70" s="5">
        <v>12.638</v>
      </c>
      <c r="G70" s="4">
        <v>0</v>
      </c>
      <c r="H70" s="4">
        <v>0</v>
      </c>
      <c r="I70" s="4">
        <v>0</v>
      </c>
      <c r="J70" s="4">
        <v>0</v>
      </c>
      <c r="K70" s="5">
        <v>71.326000000000008</v>
      </c>
      <c r="L70" s="4">
        <v>0</v>
      </c>
      <c r="M70" s="4">
        <v>0</v>
      </c>
      <c r="N70" s="4">
        <v>0</v>
      </c>
      <c r="O70" s="4">
        <v>0</v>
      </c>
      <c r="P70" s="5">
        <v>27.09</v>
      </c>
      <c r="Q70" s="5">
        <v>7.2080000000000002</v>
      </c>
      <c r="R70" s="5">
        <v>122.61200000000001</v>
      </c>
      <c r="S70" s="13"/>
    </row>
    <row r="71" spans="1:19" x14ac:dyDescent="0.3">
      <c r="A71" s="14" t="s">
        <v>25</v>
      </c>
      <c r="B71" s="4">
        <v>0</v>
      </c>
      <c r="C71" s="5">
        <v>4.2539999999999996</v>
      </c>
      <c r="D71" s="5">
        <v>6.5020000000000007</v>
      </c>
      <c r="E71" s="4">
        <v>0</v>
      </c>
      <c r="F71" s="5">
        <v>12.638</v>
      </c>
      <c r="G71" s="4">
        <v>0</v>
      </c>
      <c r="H71" s="4">
        <v>0</v>
      </c>
      <c r="I71" s="4">
        <v>0</v>
      </c>
      <c r="J71" s="4">
        <v>0</v>
      </c>
      <c r="K71" s="5">
        <v>71.347999999999999</v>
      </c>
      <c r="L71" s="4">
        <v>0</v>
      </c>
      <c r="M71" s="4">
        <v>0</v>
      </c>
      <c r="N71" s="4">
        <v>0</v>
      </c>
      <c r="O71" s="4">
        <v>0</v>
      </c>
      <c r="P71" s="5">
        <v>26.183</v>
      </c>
      <c r="Q71" s="5">
        <v>7.202</v>
      </c>
      <c r="R71" s="5">
        <v>128.12699999999998</v>
      </c>
      <c r="S71" s="13"/>
    </row>
    <row r="72" spans="1:19" x14ac:dyDescent="0.3">
      <c r="A72" s="14" t="s">
        <v>26</v>
      </c>
      <c r="B72" s="4">
        <v>0</v>
      </c>
      <c r="C72" s="5">
        <v>5.6559999999999997</v>
      </c>
      <c r="D72" s="5">
        <v>5.21</v>
      </c>
      <c r="E72" s="4">
        <v>0</v>
      </c>
      <c r="F72" s="5">
        <v>9.8989999999999991</v>
      </c>
      <c r="G72" s="4">
        <v>0</v>
      </c>
      <c r="H72" s="4">
        <v>0</v>
      </c>
      <c r="I72" s="4">
        <v>0</v>
      </c>
      <c r="J72" s="4">
        <v>0</v>
      </c>
      <c r="K72" s="5">
        <v>75.158000000000001</v>
      </c>
      <c r="L72" s="4">
        <v>0</v>
      </c>
      <c r="M72" s="4">
        <v>0</v>
      </c>
      <c r="N72" s="4">
        <v>0</v>
      </c>
      <c r="O72" s="4">
        <v>0</v>
      </c>
      <c r="P72" s="5">
        <v>26.242000000000001</v>
      </c>
      <c r="Q72" s="5">
        <v>7.1660000000000004</v>
      </c>
      <c r="R72" s="5">
        <v>129.33100000000002</v>
      </c>
      <c r="S72" s="13"/>
    </row>
    <row r="73" spans="1:19" x14ac:dyDescent="0.3">
      <c r="A73" s="14" t="s">
        <v>27</v>
      </c>
      <c r="B73" s="4">
        <v>0</v>
      </c>
      <c r="C73" s="5">
        <v>3.1909999999999998</v>
      </c>
      <c r="D73" s="5">
        <v>4.0720000000000001</v>
      </c>
      <c r="E73" s="4">
        <v>0</v>
      </c>
      <c r="F73" s="5">
        <v>10.976000000000001</v>
      </c>
      <c r="G73" s="4">
        <v>0</v>
      </c>
      <c r="H73" s="4">
        <v>0</v>
      </c>
      <c r="I73" s="4">
        <v>0</v>
      </c>
      <c r="J73" s="4">
        <v>0</v>
      </c>
      <c r="K73" s="5">
        <v>75.680999999999997</v>
      </c>
      <c r="L73" s="4">
        <v>0</v>
      </c>
      <c r="M73" s="4">
        <v>0</v>
      </c>
      <c r="N73" s="4">
        <v>0</v>
      </c>
      <c r="O73" s="4">
        <v>0</v>
      </c>
      <c r="P73" s="5">
        <v>26.126999999999999</v>
      </c>
      <c r="Q73" s="5">
        <v>7.4619999999999997</v>
      </c>
      <c r="R73" s="5">
        <v>127.509</v>
      </c>
      <c r="S73" s="13"/>
    </row>
    <row r="74" spans="1:19" x14ac:dyDescent="0.3">
      <c r="A74" s="14" t="s">
        <v>28</v>
      </c>
      <c r="B74" s="4">
        <v>0</v>
      </c>
      <c r="C74" s="5">
        <v>1.456</v>
      </c>
      <c r="D74" s="5">
        <v>11.029</v>
      </c>
      <c r="E74" s="4">
        <v>0</v>
      </c>
      <c r="F74" s="5">
        <v>11.9</v>
      </c>
      <c r="G74" s="4">
        <v>0</v>
      </c>
      <c r="H74" s="4">
        <v>0</v>
      </c>
      <c r="I74" s="4">
        <v>0</v>
      </c>
      <c r="J74" s="4">
        <v>0</v>
      </c>
      <c r="K74" s="5">
        <v>77.257000000000005</v>
      </c>
      <c r="L74" s="4">
        <v>0</v>
      </c>
      <c r="M74" s="4">
        <v>0</v>
      </c>
      <c r="N74" s="4">
        <v>0</v>
      </c>
      <c r="O74" s="4">
        <v>0</v>
      </c>
      <c r="P74" s="5">
        <v>23.856999999999999</v>
      </c>
      <c r="Q74" s="5">
        <v>7.9009999999999998</v>
      </c>
      <c r="R74" s="5">
        <v>133.4</v>
      </c>
      <c r="S74" s="13"/>
    </row>
    <row r="75" spans="1:19" x14ac:dyDescent="0.3">
      <c r="A75" s="14" t="s">
        <v>29</v>
      </c>
      <c r="B75" s="4">
        <v>0</v>
      </c>
      <c r="C75" s="5">
        <v>6.0190000000000001</v>
      </c>
      <c r="D75" s="5">
        <v>15.770999999999999</v>
      </c>
      <c r="E75" s="4">
        <v>0</v>
      </c>
      <c r="F75" s="5">
        <v>6.4169999999999998</v>
      </c>
      <c r="G75" s="4">
        <v>0</v>
      </c>
      <c r="H75" s="4">
        <v>0</v>
      </c>
      <c r="I75" s="4">
        <v>0</v>
      </c>
      <c r="J75" s="4">
        <v>0</v>
      </c>
      <c r="K75" s="5">
        <v>80.094999999999999</v>
      </c>
      <c r="L75" s="4">
        <v>0</v>
      </c>
      <c r="M75" s="4">
        <v>0</v>
      </c>
      <c r="N75" s="4">
        <v>0</v>
      </c>
      <c r="O75" s="4">
        <v>0</v>
      </c>
      <c r="P75" s="5">
        <v>23.777000000000001</v>
      </c>
      <c r="Q75" s="5">
        <v>7.9009999999999998</v>
      </c>
      <c r="R75" s="5">
        <v>139.97999999999999</v>
      </c>
      <c r="S75" s="13"/>
    </row>
    <row r="76" spans="1:19" x14ac:dyDescent="0.3">
      <c r="A76" s="14" t="s">
        <v>30</v>
      </c>
      <c r="B76" s="4">
        <v>0</v>
      </c>
      <c r="C76" s="5">
        <v>6.6369999999999996</v>
      </c>
      <c r="D76" s="5">
        <v>8.5240000000000009</v>
      </c>
      <c r="E76" s="4">
        <v>0</v>
      </c>
      <c r="F76" s="5">
        <v>9.9700000000000006</v>
      </c>
      <c r="G76" s="4">
        <v>0</v>
      </c>
      <c r="H76" s="4">
        <v>0</v>
      </c>
      <c r="I76" s="4">
        <v>0</v>
      </c>
      <c r="J76" s="4">
        <v>0</v>
      </c>
      <c r="K76" s="5">
        <v>77.555999999999997</v>
      </c>
      <c r="L76" s="4">
        <v>0</v>
      </c>
      <c r="M76" s="4">
        <v>0</v>
      </c>
      <c r="N76" s="4">
        <v>0</v>
      </c>
      <c r="O76" s="4">
        <v>0</v>
      </c>
      <c r="P76" s="5">
        <v>24.978999999999999</v>
      </c>
      <c r="Q76" s="5">
        <v>7.7720000000000002</v>
      </c>
      <c r="R76" s="5">
        <v>135.43799999999999</v>
      </c>
      <c r="S76" s="13"/>
    </row>
    <row r="77" spans="1:19" x14ac:dyDescent="0.3">
      <c r="A77" s="14" t="s">
        <v>31</v>
      </c>
      <c r="B77" s="4">
        <v>0</v>
      </c>
      <c r="C77" s="5">
        <v>3.056</v>
      </c>
      <c r="D77" s="5">
        <v>8.5240000000000009</v>
      </c>
      <c r="E77" s="4">
        <v>0</v>
      </c>
      <c r="F77" s="5">
        <v>9.9700000000000006</v>
      </c>
      <c r="G77" s="4">
        <v>0</v>
      </c>
      <c r="H77" s="4">
        <v>0</v>
      </c>
      <c r="I77" s="4">
        <v>0</v>
      </c>
      <c r="J77" s="4">
        <v>0</v>
      </c>
      <c r="K77" s="5">
        <v>80.272000000000006</v>
      </c>
      <c r="L77" s="4">
        <v>0</v>
      </c>
      <c r="M77" s="4">
        <v>0</v>
      </c>
      <c r="N77" s="4">
        <v>0</v>
      </c>
      <c r="O77" s="4">
        <v>0</v>
      </c>
      <c r="P77" s="5">
        <v>24.975000000000001</v>
      </c>
      <c r="Q77" s="5">
        <v>7.7809999999999997</v>
      </c>
      <c r="R77" s="5">
        <v>134.578</v>
      </c>
      <c r="S77" s="13"/>
    </row>
    <row r="78" spans="1:19" x14ac:dyDescent="0.3">
      <c r="A78" s="14" t="s">
        <v>32</v>
      </c>
      <c r="B78" s="4">
        <v>0</v>
      </c>
      <c r="C78" s="5">
        <v>4.3460000000000001</v>
      </c>
      <c r="D78" s="5">
        <v>8.4319999999999986</v>
      </c>
      <c r="E78" s="4">
        <v>0</v>
      </c>
      <c r="F78" s="5">
        <v>10.318</v>
      </c>
      <c r="G78" s="4">
        <v>0</v>
      </c>
      <c r="H78" s="4">
        <v>0</v>
      </c>
      <c r="I78" s="4">
        <v>0</v>
      </c>
      <c r="J78" s="4">
        <v>0</v>
      </c>
      <c r="K78" s="5">
        <v>81.185000000000002</v>
      </c>
      <c r="L78" s="4">
        <v>0</v>
      </c>
      <c r="M78" s="4">
        <v>0</v>
      </c>
      <c r="N78" s="4">
        <v>0</v>
      </c>
      <c r="O78" s="4">
        <v>0</v>
      </c>
      <c r="P78" s="5">
        <v>24.789000000000001</v>
      </c>
      <c r="Q78" s="5">
        <v>7.82</v>
      </c>
      <c r="R78" s="5">
        <v>136.88999999999999</v>
      </c>
      <c r="S78" s="13"/>
    </row>
    <row r="79" spans="1:19" x14ac:dyDescent="0.3">
      <c r="A79" s="14" t="s">
        <v>33</v>
      </c>
      <c r="B79" s="4">
        <v>0</v>
      </c>
      <c r="C79" s="5">
        <v>6.38</v>
      </c>
      <c r="D79" s="5">
        <v>7.8970000000000011</v>
      </c>
      <c r="E79" s="4">
        <v>0</v>
      </c>
      <c r="F79" s="5">
        <v>6.6909999999999998</v>
      </c>
      <c r="G79" s="4">
        <v>0</v>
      </c>
      <c r="H79" s="4">
        <v>0</v>
      </c>
      <c r="I79" s="4">
        <v>0</v>
      </c>
      <c r="J79" s="4">
        <v>0</v>
      </c>
      <c r="K79" s="5">
        <v>83.438000000000002</v>
      </c>
      <c r="L79" s="4">
        <v>0</v>
      </c>
      <c r="M79" s="4">
        <v>0</v>
      </c>
      <c r="N79" s="4">
        <v>0</v>
      </c>
      <c r="O79" s="4">
        <v>0</v>
      </c>
      <c r="P79" s="5">
        <v>25.876999999999999</v>
      </c>
      <c r="Q79" s="5">
        <v>7.8949999999999996</v>
      </c>
      <c r="R79" s="5">
        <v>138.17800000000003</v>
      </c>
      <c r="S79" s="13"/>
    </row>
    <row r="80" spans="1:19" ht="12" x14ac:dyDescent="0.3">
      <c r="A80" s="12">
        <v>2006</v>
      </c>
      <c r="B80" s="4"/>
      <c r="J80" s="4"/>
      <c r="L80" s="5"/>
      <c r="M80" s="5"/>
      <c r="N80" s="4"/>
      <c r="O80" s="4"/>
      <c r="R80" s="5"/>
    </row>
    <row r="81" spans="1:19" x14ac:dyDescent="0.3">
      <c r="A81" s="14" t="s">
        <v>22</v>
      </c>
      <c r="B81" s="4">
        <v>0</v>
      </c>
      <c r="C81" s="5">
        <v>7.6509999999999998</v>
      </c>
      <c r="D81" s="5">
        <v>5.7319999999999993</v>
      </c>
      <c r="E81" s="4">
        <v>0</v>
      </c>
      <c r="F81" s="5">
        <v>8.98</v>
      </c>
      <c r="G81" s="4">
        <v>0</v>
      </c>
      <c r="H81" s="4">
        <v>0</v>
      </c>
      <c r="I81" s="4">
        <v>0</v>
      </c>
      <c r="J81" s="4">
        <v>0</v>
      </c>
      <c r="K81" s="5">
        <v>86.575000000000003</v>
      </c>
      <c r="L81" s="4">
        <v>0</v>
      </c>
      <c r="M81" s="4">
        <v>0</v>
      </c>
      <c r="N81" s="4">
        <v>0</v>
      </c>
      <c r="O81" s="4">
        <v>0</v>
      </c>
      <c r="P81" s="5">
        <v>26.975999999999999</v>
      </c>
      <c r="Q81" s="5">
        <v>7.952</v>
      </c>
      <c r="R81" s="5">
        <v>143.86599999999999</v>
      </c>
      <c r="S81" s="13"/>
    </row>
    <row r="82" spans="1:19" x14ac:dyDescent="0.3">
      <c r="A82" s="14" t="s">
        <v>23</v>
      </c>
      <c r="B82" s="4">
        <v>0</v>
      </c>
      <c r="C82" s="5">
        <v>7.923</v>
      </c>
      <c r="D82" s="5">
        <v>3.4990000000000006</v>
      </c>
      <c r="E82" s="5">
        <v>22.449000000000002</v>
      </c>
      <c r="F82" s="5">
        <v>12.41</v>
      </c>
      <c r="G82" s="4">
        <v>0</v>
      </c>
      <c r="H82" s="4">
        <v>0</v>
      </c>
      <c r="I82" s="4">
        <v>0</v>
      </c>
      <c r="J82" s="4">
        <v>0</v>
      </c>
      <c r="K82" s="5">
        <v>88.725999999999999</v>
      </c>
      <c r="L82" s="4">
        <v>0</v>
      </c>
      <c r="M82" s="4">
        <v>0</v>
      </c>
      <c r="N82" s="4">
        <v>0</v>
      </c>
      <c r="O82" s="4">
        <v>0</v>
      </c>
      <c r="P82" s="5">
        <v>27.071999999999999</v>
      </c>
      <c r="Q82" s="5">
        <v>8.9529999999999994</v>
      </c>
      <c r="R82" s="5">
        <v>171.03200000000001</v>
      </c>
      <c r="S82" s="13"/>
    </row>
    <row r="83" spans="1:19" x14ac:dyDescent="0.3">
      <c r="A83" s="14" t="s">
        <v>24</v>
      </c>
      <c r="B83" s="4">
        <v>0</v>
      </c>
      <c r="C83" s="4">
        <v>7.0000000000000001E-3</v>
      </c>
      <c r="D83" s="5">
        <v>10.445</v>
      </c>
      <c r="E83" s="5">
        <v>19.456</v>
      </c>
      <c r="F83" s="5">
        <v>12.41</v>
      </c>
      <c r="G83" s="4">
        <v>0</v>
      </c>
      <c r="H83" s="4">
        <v>0</v>
      </c>
      <c r="I83" s="4">
        <v>0</v>
      </c>
      <c r="J83" s="4">
        <v>0</v>
      </c>
      <c r="K83" s="5">
        <v>86.332000000000008</v>
      </c>
      <c r="L83" s="4">
        <v>0</v>
      </c>
      <c r="M83" s="4">
        <v>0</v>
      </c>
      <c r="N83" s="4">
        <v>0</v>
      </c>
      <c r="O83" s="4">
        <v>0</v>
      </c>
      <c r="P83" s="5">
        <v>26.995999999999999</v>
      </c>
      <c r="Q83" s="5">
        <v>8.99</v>
      </c>
      <c r="R83" s="5">
        <v>164.63600000000002</v>
      </c>
      <c r="S83" s="13"/>
    </row>
    <row r="84" spans="1:19" x14ac:dyDescent="0.3">
      <c r="A84" s="14" t="s">
        <v>25</v>
      </c>
      <c r="B84" s="4">
        <v>0</v>
      </c>
      <c r="C84" s="4">
        <v>7.0000000000000001E-3</v>
      </c>
      <c r="D84" s="5">
        <v>5.8730000000000002</v>
      </c>
      <c r="E84" s="5">
        <v>19.954000000000001</v>
      </c>
      <c r="F84" s="5">
        <v>12.41</v>
      </c>
      <c r="G84" s="4">
        <v>0</v>
      </c>
      <c r="H84" s="4">
        <v>0</v>
      </c>
      <c r="I84" s="4">
        <v>0</v>
      </c>
      <c r="J84" s="4">
        <v>0</v>
      </c>
      <c r="K84" s="5">
        <v>88.906999999999996</v>
      </c>
      <c r="L84" s="4">
        <v>0</v>
      </c>
      <c r="M84" s="4">
        <v>0</v>
      </c>
      <c r="N84" s="4">
        <v>0</v>
      </c>
      <c r="O84" s="4">
        <v>0</v>
      </c>
      <c r="P84" s="5">
        <v>27.422000000000001</v>
      </c>
      <c r="Q84" s="5">
        <v>13.13</v>
      </c>
      <c r="R84" s="5">
        <v>167.703</v>
      </c>
      <c r="S84" s="13"/>
    </row>
    <row r="85" spans="1:19" x14ac:dyDescent="0.3">
      <c r="A85" s="14" t="s">
        <v>26</v>
      </c>
      <c r="B85" s="4">
        <v>0</v>
      </c>
      <c r="C85" s="4">
        <v>7.0000000000000001E-3</v>
      </c>
      <c r="D85" s="5">
        <v>18.637999999999998</v>
      </c>
      <c r="E85" s="5">
        <v>24.827000000000002</v>
      </c>
      <c r="F85" s="5">
        <v>9.7859999999999978</v>
      </c>
      <c r="G85" s="4">
        <v>0</v>
      </c>
      <c r="H85" s="4">
        <v>0</v>
      </c>
      <c r="I85" s="4">
        <v>0</v>
      </c>
      <c r="J85" s="4">
        <v>0</v>
      </c>
      <c r="K85" s="5">
        <v>89.3</v>
      </c>
      <c r="L85" s="4">
        <v>0</v>
      </c>
      <c r="M85" s="4">
        <v>0</v>
      </c>
      <c r="N85" s="4">
        <v>0</v>
      </c>
      <c r="O85" s="4">
        <v>0</v>
      </c>
      <c r="P85" s="5">
        <v>10.852</v>
      </c>
      <c r="Q85" s="5">
        <v>13.622</v>
      </c>
      <c r="R85" s="5">
        <v>167.03199999999998</v>
      </c>
      <c r="S85" s="13"/>
    </row>
    <row r="86" spans="1:19" x14ac:dyDescent="0.3">
      <c r="A86" s="14" t="s">
        <v>27</v>
      </c>
      <c r="B86" s="4">
        <v>0</v>
      </c>
      <c r="C86" s="4">
        <v>1.0999999999999999E-2</v>
      </c>
      <c r="D86" s="5">
        <v>17.07</v>
      </c>
      <c r="E86" s="5">
        <v>23.681999999999999</v>
      </c>
      <c r="F86" s="5">
        <v>9.7859999999999978</v>
      </c>
      <c r="G86" s="4">
        <v>0</v>
      </c>
      <c r="H86" s="4">
        <v>0</v>
      </c>
      <c r="I86" s="4">
        <v>0</v>
      </c>
      <c r="J86" s="4">
        <v>0</v>
      </c>
      <c r="K86" s="5">
        <v>93.447000000000003</v>
      </c>
      <c r="L86" s="4">
        <v>0</v>
      </c>
      <c r="M86" s="4">
        <v>0</v>
      </c>
      <c r="N86" s="4">
        <v>0</v>
      </c>
      <c r="O86" s="4">
        <v>0</v>
      </c>
      <c r="P86" s="5">
        <v>10.129</v>
      </c>
      <c r="Q86" s="5">
        <v>9.1679999999999993</v>
      </c>
      <c r="R86" s="5">
        <v>163.29299999999998</v>
      </c>
      <c r="S86" s="13"/>
    </row>
    <row r="87" spans="1:19" x14ac:dyDescent="0.3">
      <c r="A87" s="14" t="s">
        <v>28</v>
      </c>
      <c r="B87" s="4">
        <v>0</v>
      </c>
      <c r="C87" s="15">
        <v>1.0999999999999999E-2</v>
      </c>
      <c r="D87" s="16">
        <v>13.308999999999999</v>
      </c>
      <c r="E87" s="16">
        <v>26.346</v>
      </c>
      <c r="F87" s="16">
        <v>9.7859999999999996</v>
      </c>
      <c r="G87" s="4">
        <f t="shared" ref="G87:J89" si="1">+G380</f>
        <v>0</v>
      </c>
      <c r="H87" s="4">
        <f t="shared" si="1"/>
        <v>0</v>
      </c>
      <c r="I87" s="4">
        <f t="shared" si="1"/>
        <v>0</v>
      </c>
      <c r="J87" s="4">
        <f t="shared" si="1"/>
        <v>0</v>
      </c>
      <c r="K87" s="5">
        <v>91.63</v>
      </c>
      <c r="L87" s="4">
        <f t="shared" ref="L87:O89" si="2">+L380</f>
        <v>0</v>
      </c>
      <c r="M87" s="4">
        <f t="shared" si="2"/>
        <v>0</v>
      </c>
      <c r="N87" s="4">
        <f t="shared" si="2"/>
        <v>0</v>
      </c>
      <c r="O87" s="4">
        <f t="shared" si="2"/>
        <v>0</v>
      </c>
      <c r="P87" s="5">
        <v>10.363</v>
      </c>
      <c r="Q87" s="5">
        <v>9.15</v>
      </c>
      <c r="R87" s="5">
        <f>SUM(A87:Q87)</f>
        <v>160.595</v>
      </c>
      <c r="S87" s="13"/>
    </row>
    <row r="88" spans="1:19" x14ac:dyDescent="0.3">
      <c r="A88" s="14" t="s">
        <v>29</v>
      </c>
      <c r="B88" s="4">
        <v>0</v>
      </c>
      <c r="C88" s="15">
        <v>7.0000000000000001E-3</v>
      </c>
      <c r="D88" s="16">
        <v>16.423999999999999</v>
      </c>
      <c r="E88" s="16">
        <v>35.56</v>
      </c>
      <c r="F88" s="17">
        <v>0</v>
      </c>
      <c r="G88" s="4">
        <f t="shared" si="1"/>
        <v>0</v>
      </c>
      <c r="H88" s="4">
        <f t="shared" si="1"/>
        <v>0</v>
      </c>
      <c r="I88" s="4">
        <f t="shared" si="1"/>
        <v>0</v>
      </c>
      <c r="J88" s="4">
        <f t="shared" si="1"/>
        <v>0</v>
      </c>
      <c r="K88" s="5">
        <v>87.66</v>
      </c>
      <c r="L88" s="4">
        <f t="shared" si="2"/>
        <v>0</v>
      </c>
      <c r="M88" s="4">
        <f t="shared" si="2"/>
        <v>0</v>
      </c>
      <c r="N88" s="4">
        <f t="shared" si="2"/>
        <v>0</v>
      </c>
      <c r="O88" s="4">
        <f t="shared" si="2"/>
        <v>0</v>
      </c>
      <c r="P88" s="5">
        <v>10.7</v>
      </c>
      <c r="Q88" s="5">
        <v>9.1270000000000007</v>
      </c>
      <c r="R88" s="5">
        <f>SUM(A88:Q88)</f>
        <v>159.47800000000001</v>
      </c>
      <c r="S88" s="13"/>
    </row>
    <row r="89" spans="1:19" s="11" customFormat="1" x14ac:dyDescent="0.3">
      <c r="A89" s="18" t="s">
        <v>30</v>
      </c>
      <c r="B89" s="10">
        <v>0</v>
      </c>
      <c r="C89" s="17">
        <v>7.0000000000000001E-3</v>
      </c>
      <c r="D89" s="19">
        <v>11.311999999999999</v>
      </c>
      <c r="E89" s="19">
        <v>34.795999999999999</v>
      </c>
      <c r="F89" s="19">
        <v>4.157</v>
      </c>
      <c r="G89" s="10">
        <f t="shared" si="1"/>
        <v>0</v>
      </c>
      <c r="H89" s="10">
        <f t="shared" si="1"/>
        <v>0</v>
      </c>
      <c r="I89" s="10">
        <f t="shared" si="1"/>
        <v>0</v>
      </c>
      <c r="J89" s="10">
        <f t="shared" si="1"/>
        <v>0</v>
      </c>
      <c r="K89" s="9">
        <v>87.171999999999997</v>
      </c>
      <c r="L89" s="10">
        <f t="shared" si="2"/>
        <v>0</v>
      </c>
      <c r="M89" s="10">
        <f t="shared" si="2"/>
        <v>0</v>
      </c>
      <c r="N89" s="10">
        <f>+N382</f>
        <v>0</v>
      </c>
      <c r="O89" s="10">
        <f t="shared" si="2"/>
        <v>0</v>
      </c>
      <c r="P89" s="9">
        <v>10.7</v>
      </c>
      <c r="Q89" s="9">
        <v>9.0139999999999993</v>
      </c>
      <c r="R89" s="9">
        <f>SUM(A89:Q89)</f>
        <v>157.15799999999999</v>
      </c>
    </row>
    <row r="90" spans="1:19" s="11" customFormat="1" x14ac:dyDescent="0.3">
      <c r="A90" s="18" t="s">
        <v>31</v>
      </c>
      <c r="B90" s="10">
        <v>0</v>
      </c>
      <c r="C90" s="17">
        <v>0</v>
      </c>
      <c r="D90" s="16">
        <v>17.3</v>
      </c>
      <c r="E90" s="16">
        <v>33.799999999999997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5">
        <v>85.7</v>
      </c>
      <c r="L90" s="17">
        <v>0</v>
      </c>
      <c r="M90" s="17">
        <v>0</v>
      </c>
      <c r="N90" s="17">
        <v>0</v>
      </c>
      <c r="O90" s="17">
        <v>0</v>
      </c>
      <c r="P90" s="5">
        <v>10.7</v>
      </c>
      <c r="Q90" s="5">
        <v>9</v>
      </c>
      <c r="R90" s="5">
        <v>156.5</v>
      </c>
    </row>
    <row r="91" spans="1:19" s="11" customFormat="1" x14ac:dyDescent="0.3">
      <c r="A91" s="18" t="s">
        <v>32</v>
      </c>
      <c r="B91" s="10">
        <v>0</v>
      </c>
      <c r="C91" s="17">
        <v>0</v>
      </c>
      <c r="D91" s="16">
        <v>10.8</v>
      </c>
      <c r="E91" s="16">
        <v>33.5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5">
        <v>86.6</v>
      </c>
      <c r="L91" s="17">
        <v>0</v>
      </c>
      <c r="M91" s="17">
        <v>0</v>
      </c>
      <c r="N91" s="17">
        <v>0</v>
      </c>
      <c r="O91" s="17">
        <v>0</v>
      </c>
      <c r="P91" s="5">
        <v>10.8</v>
      </c>
      <c r="Q91" s="5">
        <v>8.6</v>
      </c>
      <c r="R91" s="5">
        <v>150.5</v>
      </c>
    </row>
    <row r="92" spans="1:19" s="11" customFormat="1" x14ac:dyDescent="0.3">
      <c r="A92" s="18" t="s">
        <v>33</v>
      </c>
      <c r="B92" s="10">
        <v>0</v>
      </c>
      <c r="C92" s="17">
        <v>0</v>
      </c>
      <c r="D92" s="16">
        <v>23.4</v>
      </c>
      <c r="E92" s="16">
        <v>32.200000000000003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5">
        <v>86.7</v>
      </c>
      <c r="L92" s="17">
        <v>0</v>
      </c>
      <c r="M92" s="4"/>
      <c r="N92" s="17">
        <v>0</v>
      </c>
      <c r="O92" s="17">
        <v>0</v>
      </c>
      <c r="P92" s="5">
        <v>10.7</v>
      </c>
      <c r="Q92" s="5">
        <v>8.6</v>
      </c>
      <c r="R92" s="5">
        <v>161.69999999999999</v>
      </c>
    </row>
    <row r="93" spans="1:19" s="11" customFormat="1" ht="12" x14ac:dyDescent="0.3">
      <c r="A93" s="20">
        <v>2007</v>
      </c>
      <c r="B93" s="10"/>
      <c r="C93" s="17"/>
      <c r="D93" s="16"/>
      <c r="E93" s="16"/>
      <c r="F93" s="17"/>
      <c r="G93" s="17"/>
      <c r="H93" s="17"/>
      <c r="I93" s="17"/>
      <c r="J93" s="17"/>
      <c r="K93" s="5"/>
      <c r="L93" s="17"/>
      <c r="M93" s="4"/>
      <c r="N93" s="17"/>
      <c r="O93" s="17"/>
      <c r="P93" s="5"/>
      <c r="Q93" s="5"/>
      <c r="R93" s="5"/>
    </row>
    <row r="94" spans="1:19" s="11" customFormat="1" x14ac:dyDescent="0.3">
      <c r="A94" s="18" t="s">
        <v>22</v>
      </c>
      <c r="B94" s="10" t="s">
        <v>34</v>
      </c>
      <c r="C94" s="17" t="s">
        <v>34</v>
      </c>
      <c r="D94" s="21">
        <v>21.131</v>
      </c>
      <c r="E94" s="22">
        <v>32.984999999999999</v>
      </c>
      <c r="F94" s="22">
        <v>2.508</v>
      </c>
      <c r="G94" s="17" t="s">
        <v>34</v>
      </c>
      <c r="H94" s="17" t="s">
        <v>34</v>
      </c>
      <c r="I94" s="17" t="s">
        <v>34</v>
      </c>
      <c r="J94" s="17" t="s">
        <v>34</v>
      </c>
      <c r="K94" s="5">
        <v>89.367999999999995</v>
      </c>
      <c r="L94" s="17" t="s">
        <v>34</v>
      </c>
      <c r="M94" s="4" t="s">
        <v>34</v>
      </c>
      <c r="N94" s="17" t="s">
        <v>34</v>
      </c>
      <c r="O94" s="17" t="s">
        <v>34</v>
      </c>
      <c r="P94" s="5">
        <v>9</v>
      </c>
      <c r="Q94" s="5">
        <v>8.9629999999999992</v>
      </c>
      <c r="R94" s="5">
        <v>164</v>
      </c>
    </row>
    <row r="95" spans="1:19" s="11" customFormat="1" x14ac:dyDescent="0.3">
      <c r="A95" s="18" t="s">
        <v>23</v>
      </c>
      <c r="B95" s="10" t="s">
        <v>34</v>
      </c>
      <c r="C95" s="17" t="s">
        <v>34</v>
      </c>
      <c r="D95" s="21">
        <v>19.007999999999999</v>
      </c>
      <c r="E95" s="22">
        <v>28.579000000000001</v>
      </c>
      <c r="F95" s="22">
        <v>5.2039999999999997</v>
      </c>
      <c r="G95" s="17" t="s">
        <v>34</v>
      </c>
      <c r="H95" s="17" t="s">
        <v>34</v>
      </c>
      <c r="I95" s="17" t="s">
        <v>34</v>
      </c>
      <c r="J95" s="17" t="s">
        <v>34</v>
      </c>
      <c r="K95" s="5">
        <v>97.302000000000007</v>
      </c>
      <c r="L95" s="17" t="s">
        <v>34</v>
      </c>
      <c r="M95" s="4" t="s">
        <v>34</v>
      </c>
      <c r="N95" s="17" t="s">
        <v>34</v>
      </c>
      <c r="O95" s="17" t="s">
        <v>34</v>
      </c>
      <c r="P95" s="5">
        <v>8.1</v>
      </c>
      <c r="Q95" s="5">
        <v>8.9309999999999992</v>
      </c>
      <c r="R95" s="5">
        <v>167.1</v>
      </c>
    </row>
    <row r="96" spans="1:19" s="11" customFormat="1" x14ac:dyDescent="0.3">
      <c r="A96" s="18" t="s">
        <v>24</v>
      </c>
      <c r="B96" s="10" t="s">
        <v>34</v>
      </c>
      <c r="C96" s="17" t="s">
        <v>34</v>
      </c>
      <c r="D96" s="21">
        <v>20.951000000000001</v>
      </c>
      <c r="E96" s="22">
        <v>30.736000000000001</v>
      </c>
      <c r="F96" s="22">
        <v>5.2229999999999999</v>
      </c>
      <c r="G96" s="17" t="s">
        <v>34</v>
      </c>
      <c r="H96" s="17" t="s">
        <v>34</v>
      </c>
      <c r="I96" s="17" t="s">
        <v>34</v>
      </c>
      <c r="J96" s="17" t="s">
        <v>34</v>
      </c>
      <c r="K96" s="5">
        <v>99.058999999999997</v>
      </c>
      <c r="L96" s="17" t="s">
        <v>34</v>
      </c>
      <c r="M96" s="17" t="s">
        <v>34</v>
      </c>
      <c r="N96" s="17" t="s">
        <v>34</v>
      </c>
      <c r="O96" s="17" t="s">
        <v>34</v>
      </c>
      <c r="P96" s="5">
        <v>6.2</v>
      </c>
      <c r="Q96" s="5">
        <v>8.9149999999999991</v>
      </c>
      <c r="R96" s="5">
        <v>171.1</v>
      </c>
    </row>
    <row r="97" spans="1:18" s="11" customFormat="1" x14ac:dyDescent="0.3">
      <c r="A97" s="14" t="s">
        <v>25</v>
      </c>
      <c r="B97" s="10" t="s">
        <v>34</v>
      </c>
      <c r="C97" s="17" t="s">
        <v>34</v>
      </c>
      <c r="D97" s="21">
        <v>19.471</v>
      </c>
      <c r="E97" s="22">
        <v>30.155999999999999</v>
      </c>
      <c r="F97" s="22">
        <v>5.2530000000000001</v>
      </c>
      <c r="G97" s="17" t="s">
        <v>34</v>
      </c>
      <c r="H97" s="17" t="s">
        <v>34</v>
      </c>
      <c r="I97" s="17" t="s">
        <v>34</v>
      </c>
      <c r="J97" s="17" t="s">
        <v>34</v>
      </c>
      <c r="K97" s="5">
        <v>100.361</v>
      </c>
      <c r="L97" s="17" t="s">
        <v>34</v>
      </c>
      <c r="M97" s="17" t="s">
        <v>34</v>
      </c>
      <c r="N97" s="17" t="s">
        <v>34</v>
      </c>
      <c r="O97" s="17" t="s">
        <v>34</v>
      </c>
      <c r="P97" s="5">
        <v>6.3</v>
      </c>
      <c r="Q97" s="5">
        <v>8.8520000000000003</v>
      </c>
      <c r="R97" s="5">
        <v>170.4</v>
      </c>
    </row>
    <row r="98" spans="1:18" s="11" customFormat="1" x14ac:dyDescent="0.3">
      <c r="A98" s="14" t="s">
        <v>26</v>
      </c>
      <c r="B98" s="10" t="s">
        <v>34</v>
      </c>
      <c r="C98" s="17" t="s">
        <v>34</v>
      </c>
      <c r="D98" s="21">
        <v>30.822000000000003</v>
      </c>
      <c r="E98" s="22">
        <v>26.893000000000001</v>
      </c>
      <c r="F98" s="22">
        <v>11.46</v>
      </c>
      <c r="G98" s="17" t="s">
        <v>34</v>
      </c>
      <c r="H98" s="17" t="s">
        <v>34</v>
      </c>
      <c r="I98" s="17" t="s">
        <v>34</v>
      </c>
      <c r="J98" s="17" t="s">
        <v>34</v>
      </c>
      <c r="K98" s="5">
        <v>107.315</v>
      </c>
      <c r="L98" s="17" t="s">
        <v>34</v>
      </c>
      <c r="M98" s="17" t="s">
        <v>34</v>
      </c>
      <c r="N98" s="17" t="s">
        <v>34</v>
      </c>
      <c r="O98" s="17" t="s">
        <v>34</v>
      </c>
      <c r="P98" s="5">
        <v>7.1</v>
      </c>
      <c r="Q98" s="5">
        <v>8.7349999999999994</v>
      </c>
      <c r="R98" s="5">
        <v>192.3</v>
      </c>
    </row>
    <row r="99" spans="1:18" s="11" customFormat="1" x14ac:dyDescent="0.3">
      <c r="A99" s="14" t="s">
        <v>27</v>
      </c>
      <c r="B99" s="10" t="s">
        <v>34</v>
      </c>
      <c r="C99" s="17" t="s">
        <v>34</v>
      </c>
      <c r="D99" s="21">
        <v>24.437999999999999</v>
      </c>
      <c r="E99" s="22">
        <v>24.07</v>
      </c>
      <c r="F99" s="22">
        <v>22.771000000000001</v>
      </c>
      <c r="G99" s="17" t="s">
        <v>34</v>
      </c>
      <c r="H99" s="17" t="s">
        <v>34</v>
      </c>
      <c r="I99" s="17" t="s">
        <v>34</v>
      </c>
      <c r="J99" s="17" t="s">
        <v>34</v>
      </c>
      <c r="K99" s="5">
        <v>114.059</v>
      </c>
      <c r="L99" s="17" t="s">
        <v>34</v>
      </c>
      <c r="M99" s="17" t="s">
        <v>34</v>
      </c>
      <c r="N99" s="17" t="s">
        <v>34</v>
      </c>
      <c r="O99" s="17" t="s">
        <v>34</v>
      </c>
      <c r="P99" s="5">
        <v>6.2</v>
      </c>
      <c r="Q99" s="5">
        <v>8.6760000000000002</v>
      </c>
      <c r="R99" s="5">
        <v>200.2</v>
      </c>
    </row>
    <row r="100" spans="1:18" s="11" customFormat="1" x14ac:dyDescent="0.3">
      <c r="A100" s="14" t="s">
        <v>28</v>
      </c>
      <c r="B100" s="10" t="s">
        <v>34</v>
      </c>
      <c r="C100" s="17" t="s">
        <v>34</v>
      </c>
      <c r="D100" s="21">
        <v>18.352</v>
      </c>
      <c r="E100" s="22">
        <v>27.855</v>
      </c>
      <c r="F100" s="22">
        <v>24.111999999999998</v>
      </c>
      <c r="G100" s="17" t="s">
        <v>34</v>
      </c>
      <c r="H100" s="17" t="s">
        <v>34</v>
      </c>
      <c r="I100" s="17" t="s">
        <v>34</v>
      </c>
      <c r="J100" s="17" t="s">
        <v>34</v>
      </c>
      <c r="K100" s="5">
        <v>108.312</v>
      </c>
      <c r="L100" s="17" t="s">
        <v>34</v>
      </c>
      <c r="M100" s="17" t="s">
        <v>34</v>
      </c>
      <c r="N100" s="17" t="s">
        <v>34</v>
      </c>
      <c r="O100" s="17" t="s">
        <v>34</v>
      </c>
      <c r="P100" s="5">
        <v>7.1</v>
      </c>
      <c r="Q100" s="5">
        <v>8.625</v>
      </c>
      <c r="R100" s="5">
        <v>194.3</v>
      </c>
    </row>
    <row r="101" spans="1:18" s="11" customFormat="1" x14ac:dyDescent="0.3">
      <c r="A101" s="14" t="s">
        <v>29</v>
      </c>
      <c r="B101" s="10" t="s">
        <v>34</v>
      </c>
      <c r="C101" s="17" t="s">
        <v>34</v>
      </c>
      <c r="D101" s="21">
        <v>14.429</v>
      </c>
      <c r="E101" s="22">
        <v>28.529</v>
      </c>
      <c r="F101" s="22">
        <v>12.513</v>
      </c>
      <c r="G101" s="17" t="s">
        <v>34</v>
      </c>
      <c r="H101" s="17" t="s">
        <v>34</v>
      </c>
      <c r="I101" s="17" t="s">
        <v>34</v>
      </c>
      <c r="J101" s="17" t="s">
        <v>34</v>
      </c>
      <c r="K101" s="5">
        <v>122.663</v>
      </c>
      <c r="L101" s="17" t="s">
        <v>34</v>
      </c>
      <c r="M101" s="17" t="s">
        <v>34</v>
      </c>
      <c r="N101" s="17" t="s">
        <v>34</v>
      </c>
      <c r="O101" s="17" t="s">
        <v>34</v>
      </c>
      <c r="P101" s="5">
        <v>7.1</v>
      </c>
      <c r="Q101" s="5">
        <v>8.5809999999999995</v>
      </c>
      <c r="R101" s="5">
        <v>193.8</v>
      </c>
    </row>
    <row r="102" spans="1:18" s="11" customFormat="1" x14ac:dyDescent="0.3">
      <c r="A102" s="14" t="s">
        <v>30</v>
      </c>
      <c r="B102" s="10" t="s">
        <v>34</v>
      </c>
      <c r="C102" s="17" t="s">
        <v>34</v>
      </c>
      <c r="D102" s="21">
        <v>22.736999999999998</v>
      </c>
      <c r="E102" s="22">
        <v>28.529</v>
      </c>
      <c r="F102" s="22">
        <v>12.634</v>
      </c>
      <c r="G102" s="17" t="s">
        <v>34</v>
      </c>
      <c r="H102" s="17" t="s">
        <v>34</v>
      </c>
      <c r="I102" s="17" t="s">
        <v>34</v>
      </c>
      <c r="J102" s="17" t="s">
        <v>34</v>
      </c>
      <c r="K102" s="5">
        <v>118.84299999999999</v>
      </c>
      <c r="L102" s="17" t="s">
        <v>34</v>
      </c>
      <c r="M102" s="17" t="s">
        <v>34</v>
      </c>
      <c r="N102" s="17" t="s">
        <v>34</v>
      </c>
      <c r="O102" s="17" t="s">
        <v>34</v>
      </c>
      <c r="P102" s="5">
        <v>6.3</v>
      </c>
      <c r="Q102" s="5">
        <v>8.5709999999999997</v>
      </c>
      <c r="R102" s="5">
        <v>197.7</v>
      </c>
    </row>
    <row r="103" spans="1:18" s="11" customFormat="1" x14ac:dyDescent="0.3">
      <c r="A103" s="14" t="s">
        <v>31</v>
      </c>
      <c r="B103" s="10" t="s">
        <v>34</v>
      </c>
      <c r="C103" s="17" t="s">
        <v>34</v>
      </c>
      <c r="D103" s="21">
        <v>19.436</v>
      </c>
      <c r="E103" s="22">
        <v>26.344999999999999</v>
      </c>
      <c r="F103" s="22">
        <v>20.087</v>
      </c>
      <c r="G103" s="17" t="s">
        <v>34</v>
      </c>
      <c r="H103" s="17" t="s">
        <v>34</v>
      </c>
      <c r="I103" s="17" t="s">
        <v>34</v>
      </c>
      <c r="J103" s="17" t="s">
        <v>34</v>
      </c>
      <c r="K103" s="5">
        <v>117.23399999999998</v>
      </c>
      <c r="L103" s="10" t="s">
        <v>34</v>
      </c>
      <c r="M103" s="17" t="s">
        <v>34</v>
      </c>
      <c r="N103" s="10" t="s">
        <v>34</v>
      </c>
      <c r="O103" s="17" t="s">
        <v>34</v>
      </c>
      <c r="P103" s="5">
        <v>12.3</v>
      </c>
      <c r="Q103" s="5">
        <v>8.4809999999999999</v>
      </c>
      <c r="R103" s="5">
        <v>203.9</v>
      </c>
    </row>
    <row r="104" spans="1:18" s="11" customFormat="1" x14ac:dyDescent="0.3">
      <c r="A104" s="14" t="s">
        <v>32</v>
      </c>
      <c r="B104" s="10" t="s">
        <v>34</v>
      </c>
      <c r="C104" s="17" t="s">
        <v>34</v>
      </c>
      <c r="D104" s="21">
        <v>19.059000000000001</v>
      </c>
      <c r="E104" s="22">
        <v>24.361000000000001</v>
      </c>
      <c r="F104" s="22">
        <v>23.745999999999999</v>
      </c>
      <c r="G104" s="17" t="s">
        <v>34</v>
      </c>
      <c r="H104" s="17" t="s">
        <v>34</v>
      </c>
      <c r="I104" s="17" t="s">
        <v>34</v>
      </c>
      <c r="J104" s="17" t="s">
        <v>34</v>
      </c>
      <c r="K104" s="5">
        <v>122.27</v>
      </c>
      <c r="L104" s="10" t="s">
        <v>34</v>
      </c>
      <c r="M104" s="17" t="s">
        <v>34</v>
      </c>
      <c r="N104" s="10" t="s">
        <v>34</v>
      </c>
      <c r="O104" s="17" t="s">
        <v>34</v>
      </c>
      <c r="P104" s="5">
        <v>12.5</v>
      </c>
      <c r="Q104" s="5">
        <v>8.4009999999999998</v>
      </c>
      <c r="R104" s="5">
        <v>210.3</v>
      </c>
    </row>
    <row r="105" spans="1:18" s="11" customFormat="1" x14ac:dyDescent="0.3">
      <c r="A105" s="14" t="s">
        <v>33</v>
      </c>
      <c r="B105" s="10" t="s">
        <v>34</v>
      </c>
      <c r="C105" s="17" t="s">
        <v>34</v>
      </c>
      <c r="D105" s="21">
        <v>30.863</v>
      </c>
      <c r="E105" s="22">
        <v>16.007000000000001</v>
      </c>
      <c r="F105" s="22">
        <v>17.221</v>
      </c>
      <c r="G105" s="17" t="s">
        <v>34</v>
      </c>
      <c r="H105" s="17" t="s">
        <v>34</v>
      </c>
      <c r="I105" s="17" t="s">
        <v>34</v>
      </c>
      <c r="J105" s="17" t="s">
        <v>34</v>
      </c>
      <c r="K105" s="5">
        <v>122.226</v>
      </c>
      <c r="L105" s="10" t="s">
        <v>34</v>
      </c>
      <c r="M105" s="17" t="s">
        <v>34</v>
      </c>
      <c r="N105" s="10" t="s">
        <v>34</v>
      </c>
      <c r="O105" s="17" t="s">
        <v>34</v>
      </c>
      <c r="P105" s="5">
        <v>16.600000000000001</v>
      </c>
      <c r="Q105" s="5">
        <v>8.39</v>
      </c>
      <c r="R105" s="5">
        <v>211.3</v>
      </c>
    </row>
    <row r="106" spans="1:18" s="11" customFormat="1" ht="12" x14ac:dyDescent="0.3">
      <c r="A106" s="23">
        <v>2008</v>
      </c>
      <c r="B106" s="10"/>
      <c r="C106" s="17"/>
      <c r="D106" s="21"/>
      <c r="E106" s="22"/>
      <c r="F106" s="22"/>
      <c r="G106" s="17"/>
      <c r="H106" s="17"/>
      <c r="I106" s="17"/>
      <c r="J106" s="17"/>
      <c r="K106" s="5"/>
      <c r="L106" s="10"/>
      <c r="M106" s="17"/>
      <c r="N106" s="10"/>
      <c r="O106" s="17"/>
      <c r="P106" s="5"/>
      <c r="Q106" s="5"/>
      <c r="R106" s="5"/>
    </row>
    <row r="107" spans="1:18" s="11" customFormat="1" x14ac:dyDescent="0.3">
      <c r="A107" s="18" t="s">
        <v>22</v>
      </c>
      <c r="B107" s="10" t="s">
        <v>34</v>
      </c>
      <c r="C107" s="10" t="s">
        <v>34</v>
      </c>
      <c r="D107" s="21">
        <v>22.03</v>
      </c>
      <c r="E107" s="22">
        <v>13.343999999999999</v>
      </c>
      <c r="F107" s="22">
        <v>34.018000000000001</v>
      </c>
      <c r="G107" s="10" t="s">
        <v>34</v>
      </c>
      <c r="H107" s="10" t="s">
        <v>34</v>
      </c>
      <c r="I107" s="10" t="s">
        <v>34</v>
      </c>
      <c r="J107" s="10" t="s">
        <v>34</v>
      </c>
      <c r="K107" s="5">
        <v>125.142</v>
      </c>
      <c r="L107" s="10" t="s">
        <v>34</v>
      </c>
      <c r="M107" s="10" t="s">
        <v>34</v>
      </c>
      <c r="N107" s="10" t="s">
        <v>34</v>
      </c>
      <c r="O107" s="10" t="s">
        <v>34</v>
      </c>
      <c r="P107" s="5">
        <v>21</v>
      </c>
      <c r="Q107" s="5">
        <v>8.5350000000000001</v>
      </c>
      <c r="R107" s="5">
        <v>224.1</v>
      </c>
    </row>
    <row r="108" spans="1:18" s="11" customFormat="1" x14ac:dyDescent="0.3">
      <c r="A108" s="18" t="s">
        <v>23</v>
      </c>
      <c r="B108" s="10" t="s">
        <v>34</v>
      </c>
      <c r="C108" s="10" t="s">
        <v>34</v>
      </c>
      <c r="D108" s="21">
        <v>26.584000000000003</v>
      </c>
      <c r="E108" s="22">
        <v>8.9550000000000001</v>
      </c>
      <c r="F108" s="22">
        <v>22.225000000000001</v>
      </c>
      <c r="G108" s="10" t="s">
        <v>34</v>
      </c>
      <c r="H108" s="10" t="s">
        <v>34</v>
      </c>
      <c r="I108" s="10" t="s">
        <v>34</v>
      </c>
      <c r="J108" s="10" t="s">
        <v>34</v>
      </c>
      <c r="K108" s="5">
        <v>129.71899999999999</v>
      </c>
      <c r="L108" s="10" t="s">
        <v>34</v>
      </c>
      <c r="M108" s="10" t="s">
        <v>34</v>
      </c>
      <c r="N108" s="10" t="s">
        <v>34</v>
      </c>
      <c r="O108" s="10" t="s">
        <v>34</v>
      </c>
      <c r="P108" s="5">
        <v>20.3</v>
      </c>
      <c r="Q108" s="5">
        <v>8.5779999999999994</v>
      </c>
      <c r="R108" s="5">
        <v>216.3</v>
      </c>
    </row>
    <row r="109" spans="1:18" s="11" customFormat="1" ht="12" x14ac:dyDescent="0.3">
      <c r="A109" s="51" t="s">
        <v>35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1:18" s="11" customFormat="1" x14ac:dyDescent="0.3">
      <c r="A110" s="18" t="s">
        <v>24</v>
      </c>
      <c r="B110" s="9">
        <v>0</v>
      </c>
      <c r="C110" s="10">
        <v>7.7999999999999996E-3</v>
      </c>
      <c r="D110" s="21">
        <v>6.1835580000000006</v>
      </c>
      <c r="E110" s="22">
        <v>46.242091000000002</v>
      </c>
      <c r="F110" s="9">
        <v>5.4793659999999997</v>
      </c>
      <c r="G110" s="10">
        <v>0</v>
      </c>
      <c r="H110" s="10">
        <v>0</v>
      </c>
      <c r="I110" s="10">
        <v>0</v>
      </c>
      <c r="J110" s="10">
        <v>0</v>
      </c>
      <c r="K110" s="5">
        <v>136.34580087000001</v>
      </c>
      <c r="L110" s="10" t="s">
        <v>34</v>
      </c>
      <c r="M110" s="9">
        <v>15.662644</v>
      </c>
      <c r="N110" s="10" t="s">
        <v>34</v>
      </c>
      <c r="O110" s="10" t="s">
        <v>34</v>
      </c>
      <c r="P110" s="5">
        <v>5.8691279999999999</v>
      </c>
      <c r="Q110" s="5">
        <v>16.805324000000002</v>
      </c>
      <c r="R110" s="5">
        <v>232.63879487</v>
      </c>
    </row>
    <row r="111" spans="1:18" s="11" customFormat="1" x14ac:dyDescent="0.3">
      <c r="A111" s="18" t="s">
        <v>25</v>
      </c>
      <c r="B111" s="9">
        <v>1E-3</v>
      </c>
      <c r="C111" s="10">
        <v>7.7999999999999996E-3</v>
      </c>
      <c r="D111" s="21">
        <v>22.095873999999998</v>
      </c>
      <c r="E111" s="22">
        <v>37.224283999999997</v>
      </c>
      <c r="F111" s="9">
        <v>5.4793659999999997</v>
      </c>
      <c r="G111" s="10">
        <v>0</v>
      </c>
      <c r="H111" s="10">
        <v>0</v>
      </c>
      <c r="I111" s="10">
        <v>0</v>
      </c>
      <c r="J111" s="10">
        <v>0</v>
      </c>
      <c r="K111" s="5">
        <v>136.82080771</v>
      </c>
      <c r="L111" s="10" t="s">
        <v>34</v>
      </c>
      <c r="M111" s="9">
        <v>15.662644</v>
      </c>
      <c r="N111" s="10" t="s">
        <v>34</v>
      </c>
      <c r="O111" s="10" t="s">
        <v>34</v>
      </c>
      <c r="P111" s="5">
        <v>5.8783180000000002</v>
      </c>
      <c r="Q111" s="5">
        <v>16.917513</v>
      </c>
      <c r="R111" s="5">
        <v>240.12539971000001</v>
      </c>
    </row>
    <row r="112" spans="1:18" s="11" customFormat="1" x14ac:dyDescent="0.3">
      <c r="A112" s="18" t="s">
        <v>26</v>
      </c>
      <c r="B112" s="9">
        <v>0</v>
      </c>
      <c r="C112" s="10">
        <v>7.7999999999999996E-3</v>
      </c>
      <c r="D112" s="21">
        <v>26.000924000000001</v>
      </c>
      <c r="E112" s="22">
        <v>22.281727</v>
      </c>
      <c r="F112" s="9">
        <v>5.4793659999999997</v>
      </c>
      <c r="G112" s="10">
        <v>0</v>
      </c>
      <c r="H112" s="10">
        <v>0</v>
      </c>
      <c r="I112" s="10">
        <v>0</v>
      </c>
      <c r="J112" s="10">
        <v>0</v>
      </c>
      <c r="K112" s="5">
        <v>137.29805715000001</v>
      </c>
      <c r="L112" s="10" t="s">
        <v>34</v>
      </c>
      <c r="M112" s="9">
        <v>15.662644</v>
      </c>
      <c r="N112" s="10" t="s">
        <v>34</v>
      </c>
      <c r="O112" s="10" t="s">
        <v>34</v>
      </c>
      <c r="P112" s="5">
        <v>5.7415221200000008</v>
      </c>
      <c r="Q112" s="5">
        <v>17.094096</v>
      </c>
      <c r="R112" s="5">
        <v>229.59932627000003</v>
      </c>
    </row>
    <row r="113" spans="1:18" s="11" customFormat="1" x14ac:dyDescent="0.3">
      <c r="A113" s="18" t="s">
        <v>27</v>
      </c>
      <c r="B113" s="9">
        <v>0.90637290999999998</v>
      </c>
      <c r="C113" s="10">
        <v>1.7800090000000001E-2</v>
      </c>
      <c r="D113" s="21">
        <v>13.737893999999999</v>
      </c>
      <c r="E113" s="22">
        <v>53.938817999999998</v>
      </c>
      <c r="F113" s="9">
        <v>2.4510999999999998</v>
      </c>
      <c r="G113" s="10">
        <v>0</v>
      </c>
      <c r="H113" s="10">
        <v>0</v>
      </c>
      <c r="I113" s="10">
        <v>0</v>
      </c>
      <c r="J113" s="10">
        <v>0</v>
      </c>
      <c r="K113" s="5">
        <v>137.21423873000003</v>
      </c>
      <c r="L113" s="10" t="s">
        <v>34</v>
      </c>
      <c r="M113" s="9">
        <v>20.256197</v>
      </c>
      <c r="N113" s="10" t="s">
        <v>34</v>
      </c>
      <c r="O113" s="10" t="s">
        <v>34</v>
      </c>
      <c r="P113" s="5">
        <v>5.5808900000000001</v>
      </c>
      <c r="Q113" s="5">
        <v>17.141967000000001</v>
      </c>
      <c r="R113" s="5">
        <v>251.26930473000002</v>
      </c>
    </row>
    <row r="114" spans="1:18" s="11" customFormat="1" x14ac:dyDescent="0.3">
      <c r="A114" s="18" t="s">
        <v>28</v>
      </c>
      <c r="B114" s="9">
        <v>3.1528385800000001</v>
      </c>
      <c r="C114" s="10">
        <v>1.7800419999999997E-2</v>
      </c>
      <c r="D114" s="21">
        <v>18.045414999999998</v>
      </c>
      <c r="E114" s="22">
        <v>51.087921000000001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5">
        <v>146.35734340000002</v>
      </c>
      <c r="L114" s="10" t="s">
        <v>34</v>
      </c>
      <c r="M114" s="9">
        <v>20.438797000000001</v>
      </c>
      <c r="N114" s="10" t="s">
        <v>34</v>
      </c>
      <c r="O114" s="10" t="s">
        <v>34</v>
      </c>
      <c r="P114" s="5">
        <v>5.6392450000000007</v>
      </c>
      <c r="Q114" s="5">
        <v>17.206811999999999</v>
      </c>
      <c r="R114" s="5">
        <v>261.96227040000002</v>
      </c>
    </row>
    <row r="115" spans="1:18" s="11" customFormat="1" x14ac:dyDescent="0.3">
      <c r="A115" s="18" t="s">
        <v>29</v>
      </c>
      <c r="B115" s="9">
        <v>0.83489271999999992</v>
      </c>
      <c r="C115" s="10">
        <v>1.779828E-2</v>
      </c>
      <c r="D115" s="21">
        <v>18.909446000000003</v>
      </c>
      <c r="E115" s="22">
        <v>39.575266999999997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5">
        <v>144.31375228000002</v>
      </c>
      <c r="L115" s="10" t="s">
        <v>34</v>
      </c>
      <c r="M115" s="9">
        <v>20.438797000000001</v>
      </c>
      <c r="N115" s="10" t="s">
        <v>34</v>
      </c>
      <c r="O115" s="10" t="s">
        <v>34</v>
      </c>
      <c r="P115" s="5">
        <v>5.9731529299999995</v>
      </c>
      <c r="Q115" s="5">
        <v>17.214918999999998</v>
      </c>
      <c r="R115" s="5">
        <v>247.27990021000002</v>
      </c>
    </row>
    <row r="116" spans="1:18" s="11" customFormat="1" x14ac:dyDescent="0.3">
      <c r="A116" s="18" t="s">
        <v>36</v>
      </c>
      <c r="B116" s="9">
        <v>3.0000513300000002</v>
      </c>
      <c r="C116" s="10">
        <v>1.8100669999999999E-2</v>
      </c>
      <c r="D116" s="21">
        <v>9.6927699999999994</v>
      </c>
      <c r="E116" s="22">
        <v>44.559392000000003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5">
        <v>146.18838296000001</v>
      </c>
      <c r="L116" s="10" t="s">
        <v>34</v>
      </c>
      <c r="M116" s="9">
        <v>20.566305</v>
      </c>
      <c r="N116" s="10" t="s">
        <v>34</v>
      </c>
      <c r="O116" s="10" t="s">
        <v>34</v>
      </c>
      <c r="P116" s="5">
        <v>6.007871999999999</v>
      </c>
      <c r="Q116" s="5">
        <v>17.210001000000002</v>
      </c>
      <c r="R116" s="5">
        <v>247.24444896</v>
      </c>
    </row>
    <row r="117" spans="1:18" s="11" customFormat="1" x14ac:dyDescent="0.3">
      <c r="A117" s="18" t="s">
        <v>31</v>
      </c>
      <c r="B117" s="9">
        <v>3.9791800400000001</v>
      </c>
      <c r="C117" s="10">
        <v>1.7797959999999998E-2</v>
      </c>
      <c r="D117" s="21">
        <v>31.738374</v>
      </c>
      <c r="E117" s="22">
        <v>30.066020999999996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5">
        <v>146.54998183999999</v>
      </c>
      <c r="L117" s="10" t="s">
        <v>34</v>
      </c>
      <c r="M117" s="9">
        <v>20.566305</v>
      </c>
      <c r="N117" s="10" t="s">
        <v>34</v>
      </c>
      <c r="O117" s="10" t="s">
        <v>34</v>
      </c>
      <c r="P117" s="5">
        <v>6.4543680000000005</v>
      </c>
      <c r="Q117" s="5">
        <v>17.210484000000001</v>
      </c>
      <c r="R117" s="5">
        <v>256.67559383999998</v>
      </c>
    </row>
    <row r="118" spans="1:18" s="11" customFormat="1" x14ac:dyDescent="0.3">
      <c r="A118" s="18" t="s">
        <v>32</v>
      </c>
      <c r="B118" s="9">
        <v>0.28499115000000003</v>
      </c>
      <c r="C118" s="10">
        <v>1.779785E-2</v>
      </c>
      <c r="D118" s="21">
        <v>15.714919</v>
      </c>
      <c r="E118" s="22">
        <v>34.084946000000002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5">
        <v>148.757102</v>
      </c>
      <c r="L118" s="10" t="s">
        <v>34</v>
      </c>
      <c r="M118" s="9">
        <v>20.566305</v>
      </c>
      <c r="N118" s="10" t="s">
        <v>34</v>
      </c>
      <c r="O118" s="10" t="s">
        <v>34</v>
      </c>
      <c r="P118" s="5">
        <v>6.1142710000000005</v>
      </c>
      <c r="Q118" s="5">
        <v>17.222311999999999</v>
      </c>
      <c r="R118" s="5">
        <v>242.84753900000001</v>
      </c>
    </row>
    <row r="119" spans="1:18" s="11" customFormat="1" x14ac:dyDescent="0.3">
      <c r="A119" s="18" t="s">
        <v>33</v>
      </c>
      <c r="B119" s="9">
        <v>3.7023108700000003</v>
      </c>
      <c r="C119" s="10">
        <v>1.7798129999999999E-2</v>
      </c>
      <c r="D119" s="21">
        <v>18.746747999999997</v>
      </c>
      <c r="E119" s="22">
        <v>33.61093000000001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5">
        <v>144.95377130999998</v>
      </c>
      <c r="L119" s="10" t="s">
        <v>34</v>
      </c>
      <c r="M119" s="9">
        <v>18.815757000000001</v>
      </c>
      <c r="N119" s="10" t="s">
        <v>34</v>
      </c>
      <c r="O119" s="10" t="s">
        <v>34</v>
      </c>
      <c r="P119" s="5">
        <v>6.8879670000000006</v>
      </c>
      <c r="Q119" s="5">
        <v>17.228497000000001</v>
      </c>
      <c r="R119" s="5">
        <v>244.03485930999997</v>
      </c>
    </row>
    <row r="120" spans="1:18" s="11" customFormat="1" ht="12" x14ac:dyDescent="0.3">
      <c r="A120" s="23">
        <v>2009</v>
      </c>
      <c r="B120" s="9"/>
      <c r="C120" s="10"/>
      <c r="D120" s="21"/>
      <c r="E120" s="22"/>
      <c r="F120" s="9"/>
      <c r="G120" s="9"/>
      <c r="H120" s="9"/>
      <c r="I120" s="9"/>
      <c r="J120" s="10"/>
      <c r="K120" s="5"/>
      <c r="L120" s="10"/>
      <c r="M120" s="9"/>
      <c r="N120" s="10"/>
      <c r="O120" s="10"/>
      <c r="P120" s="5"/>
      <c r="Q120" s="5"/>
      <c r="R120" s="5"/>
    </row>
    <row r="121" spans="1:18" s="11" customFormat="1" x14ac:dyDescent="0.3">
      <c r="A121" s="18" t="s">
        <v>22</v>
      </c>
      <c r="B121" s="9">
        <v>4.0340922600000004</v>
      </c>
      <c r="C121" s="10">
        <v>1.7799740000000001E-2</v>
      </c>
      <c r="D121" s="21">
        <v>17.647099000000004</v>
      </c>
      <c r="E121" s="22">
        <v>27.566417000000001</v>
      </c>
      <c r="F121" s="10">
        <v>0</v>
      </c>
      <c r="G121" s="10">
        <v>0</v>
      </c>
      <c r="H121" s="10">
        <v>0</v>
      </c>
      <c r="I121" s="10">
        <v>4.3410000000000002E-3</v>
      </c>
      <c r="J121" s="10">
        <v>0</v>
      </c>
      <c r="K121" s="5">
        <v>141.76718418000002</v>
      </c>
      <c r="L121" s="10" t="s">
        <v>34</v>
      </c>
      <c r="M121" s="9">
        <v>18.815228999999999</v>
      </c>
      <c r="N121" s="10" t="s">
        <v>34</v>
      </c>
      <c r="O121" s="10" t="s">
        <v>34</v>
      </c>
      <c r="P121" s="5">
        <v>6.9528409999999994</v>
      </c>
      <c r="Q121" s="5">
        <v>17.264126000000001</v>
      </c>
      <c r="R121" s="5">
        <v>234.13046618000001</v>
      </c>
    </row>
    <row r="122" spans="1:18" s="11" customFormat="1" x14ac:dyDescent="0.3">
      <c r="A122" s="18" t="s">
        <v>23</v>
      </c>
      <c r="B122" s="9">
        <v>0.11333681</v>
      </c>
      <c r="C122" s="10">
        <v>1.78E-2</v>
      </c>
      <c r="D122" s="21">
        <v>19.604282999999995</v>
      </c>
      <c r="E122" s="22">
        <v>33.216714000000003</v>
      </c>
      <c r="F122" s="10">
        <v>0</v>
      </c>
      <c r="G122" s="10">
        <v>0</v>
      </c>
      <c r="H122" s="10">
        <v>0</v>
      </c>
      <c r="I122" s="10">
        <v>9.4399999999999996E-4</v>
      </c>
      <c r="J122" s="10">
        <v>0</v>
      </c>
      <c r="K122" s="5">
        <v>148.80761515</v>
      </c>
      <c r="L122" s="10" t="s">
        <v>34</v>
      </c>
      <c r="M122" s="9">
        <v>18.81523</v>
      </c>
      <c r="N122" s="10" t="s">
        <v>34</v>
      </c>
      <c r="O122" s="10" t="s">
        <v>34</v>
      </c>
      <c r="P122" s="5">
        <v>6.6427760000000005</v>
      </c>
      <c r="Q122" s="5">
        <v>17.149990000000003</v>
      </c>
      <c r="R122" s="5">
        <v>244.40247496000001</v>
      </c>
    </row>
    <row r="123" spans="1:18" s="11" customFormat="1" x14ac:dyDescent="0.3">
      <c r="A123" s="18" t="s">
        <v>24</v>
      </c>
      <c r="B123" s="9">
        <v>0.36780867</v>
      </c>
      <c r="C123" s="10">
        <v>1.780033E-2</v>
      </c>
      <c r="D123" s="21">
        <v>17.158103000000001</v>
      </c>
      <c r="E123" s="22">
        <v>40.715151000000006</v>
      </c>
      <c r="F123" s="10">
        <v>0</v>
      </c>
      <c r="G123" s="10">
        <v>0</v>
      </c>
      <c r="H123" s="10">
        <v>0</v>
      </c>
      <c r="I123" s="10">
        <v>1.0149999999999998E-3</v>
      </c>
      <c r="J123" s="10">
        <v>0</v>
      </c>
      <c r="K123" s="5">
        <v>146.57235673</v>
      </c>
      <c r="L123" s="10" t="s">
        <v>34</v>
      </c>
      <c r="M123" s="9">
        <v>18.81523</v>
      </c>
      <c r="N123" s="10" t="s">
        <v>34</v>
      </c>
      <c r="O123" s="10" t="s">
        <v>34</v>
      </c>
      <c r="P123" s="5">
        <v>6.5578950000000003</v>
      </c>
      <c r="Q123" s="5">
        <v>16.887564000000001</v>
      </c>
      <c r="R123" s="5">
        <v>247.14190672999999</v>
      </c>
    </row>
    <row r="124" spans="1:18" s="11" customFormat="1" x14ac:dyDescent="0.3">
      <c r="A124" s="18" t="s">
        <v>25</v>
      </c>
      <c r="B124" s="9">
        <v>2.9682069999999998E-2</v>
      </c>
      <c r="C124" s="10">
        <v>1.7749930000000001E-2</v>
      </c>
      <c r="D124" s="21">
        <v>24.980234000000003</v>
      </c>
      <c r="E124" s="22">
        <v>23.018065999999997</v>
      </c>
      <c r="F124" s="10">
        <v>0</v>
      </c>
      <c r="G124" s="10">
        <v>0</v>
      </c>
      <c r="H124" s="10">
        <v>0</v>
      </c>
      <c r="I124" s="10">
        <v>1.0704E-2</v>
      </c>
      <c r="J124" s="10">
        <v>0</v>
      </c>
      <c r="K124" s="5">
        <v>154.52747137999998</v>
      </c>
      <c r="L124" s="10" t="s">
        <v>34</v>
      </c>
      <c r="M124" s="9">
        <v>18.814703000000002</v>
      </c>
      <c r="N124" s="10" t="s">
        <v>34</v>
      </c>
      <c r="O124" s="10" t="s">
        <v>34</v>
      </c>
      <c r="P124" s="5">
        <v>7.1035376999999995</v>
      </c>
      <c r="Q124" s="5">
        <v>16.905495000000002</v>
      </c>
      <c r="R124" s="5">
        <v>245.44981207999999</v>
      </c>
    </row>
    <row r="125" spans="1:18" s="11" customFormat="1" x14ac:dyDescent="0.3">
      <c r="A125" s="18" t="s">
        <v>26</v>
      </c>
      <c r="B125" s="9">
        <v>0.11333681</v>
      </c>
      <c r="C125" s="10">
        <v>1.78E-2</v>
      </c>
      <c r="D125" s="21">
        <v>20.472001999999996</v>
      </c>
      <c r="E125" s="22">
        <v>31.225193999999998</v>
      </c>
      <c r="F125" s="10">
        <v>0</v>
      </c>
      <c r="G125" s="10">
        <v>0</v>
      </c>
      <c r="H125" s="10">
        <v>0</v>
      </c>
      <c r="I125" s="10">
        <v>1.4428000000000002E-2</v>
      </c>
      <c r="J125" s="10">
        <v>0</v>
      </c>
      <c r="K125" s="5">
        <v>153.66611315000003</v>
      </c>
      <c r="L125" s="10" t="s">
        <v>34</v>
      </c>
      <c r="M125" s="9">
        <v>18.814703000000002</v>
      </c>
      <c r="N125" s="10" t="s">
        <v>34</v>
      </c>
      <c r="O125" s="10" t="s">
        <v>34</v>
      </c>
      <c r="P125" s="5">
        <v>6.9970379999999999</v>
      </c>
      <c r="Q125" s="5">
        <v>16.955354999999997</v>
      </c>
      <c r="R125" s="5">
        <v>248.30975696000004</v>
      </c>
    </row>
    <row r="126" spans="1:18" s="11" customFormat="1" x14ac:dyDescent="0.3">
      <c r="A126" s="18" t="s">
        <v>27</v>
      </c>
      <c r="B126" s="9">
        <v>5.0527099399999997</v>
      </c>
      <c r="C126" s="10">
        <v>1.8600189999999999E-2</v>
      </c>
      <c r="D126" s="21">
        <v>25.500216999999999</v>
      </c>
      <c r="E126" s="22">
        <v>29.822582999999998</v>
      </c>
      <c r="F126" s="9">
        <v>0.98287000000000002</v>
      </c>
      <c r="G126" s="10">
        <v>0</v>
      </c>
      <c r="H126" s="10">
        <v>0</v>
      </c>
      <c r="I126" s="10">
        <v>1.3938000000000001E-2</v>
      </c>
      <c r="J126" s="10">
        <v>0</v>
      </c>
      <c r="K126" s="5">
        <v>156.30505991999999</v>
      </c>
      <c r="L126" s="10" t="s">
        <v>34</v>
      </c>
      <c r="M126" s="9">
        <v>18.81523</v>
      </c>
      <c r="N126" s="10" t="s">
        <v>34</v>
      </c>
      <c r="O126" s="10" t="s">
        <v>34</v>
      </c>
      <c r="P126" s="5">
        <v>6.6449699999999998</v>
      </c>
      <c r="Q126" s="5">
        <v>16.865822000000001</v>
      </c>
      <c r="R126" s="5">
        <v>260.05076804999999</v>
      </c>
    </row>
    <row r="127" spans="1:18" s="11" customFormat="1" x14ac:dyDescent="0.3">
      <c r="A127" s="18" t="s">
        <v>28</v>
      </c>
      <c r="B127" s="9">
        <v>3.034233</v>
      </c>
      <c r="C127" s="10">
        <v>1.8800000000000001E-2</v>
      </c>
      <c r="D127" s="21">
        <v>6.9172019999999987</v>
      </c>
      <c r="E127" s="22">
        <v>42.595418999999993</v>
      </c>
      <c r="F127" s="9">
        <v>2.94861</v>
      </c>
      <c r="G127" s="10">
        <v>0</v>
      </c>
      <c r="H127" s="10">
        <v>0</v>
      </c>
      <c r="I127" s="10">
        <v>1.5321999999999999E-2</v>
      </c>
      <c r="J127" s="10">
        <v>0</v>
      </c>
      <c r="K127" s="5">
        <v>158.08206029000002</v>
      </c>
      <c r="L127" s="10" t="s">
        <v>34</v>
      </c>
      <c r="M127" s="9">
        <v>18.81523</v>
      </c>
      <c r="N127" s="10" t="s">
        <v>34</v>
      </c>
      <c r="O127" s="10" t="s">
        <v>34</v>
      </c>
      <c r="P127" s="5">
        <v>7.1388150000000001</v>
      </c>
      <c r="Q127" s="5">
        <v>16.934965000000002</v>
      </c>
      <c r="R127" s="5">
        <v>256.52658428999996</v>
      </c>
    </row>
    <row r="128" spans="1:18" s="11" customFormat="1" x14ac:dyDescent="0.3">
      <c r="A128" s="18" t="s">
        <v>29</v>
      </c>
      <c r="B128" s="9">
        <v>0.98349799999999998</v>
      </c>
      <c r="C128" s="10">
        <v>1.8800000000000001E-2</v>
      </c>
      <c r="D128" s="21">
        <v>25.650497999999999</v>
      </c>
      <c r="E128" s="22">
        <v>30.231435980000001</v>
      </c>
      <c r="F128" s="9">
        <v>4.8765100000000006</v>
      </c>
      <c r="G128" s="10">
        <v>0</v>
      </c>
      <c r="H128" s="10">
        <v>0</v>
      </c>
      <c r="I128" s="10">
        <v>1.4489E-2</v>
      </c>
      <c r="J128" s="10">
        <v>0</v>
      </c>
      <c r="K128" s="5">
        <v>154.08907010000001</v>
      </c>
      <c r="L128" s="10" t="s">
        <v>34</v>
      </c>
      <c r="M128" s="9">
        <v>18.81523</v>
      </c>
      <c r="N128" s="10" t="s">
        <v>34</v>
      </c>
      <c r="O128" s="10" t="s">
        <v>34</v>
      </c>
      <c r="P128" s="5">
        <v>6.9618319999999994</v>
      </c>
      <c r="Q128" s="5">
        <v>17.043336</v>
      </c>
      <c r="R128" s="5">
        <v>258.70360307999999</v>
      </c>
    </row>
    <row r="129" spans="1:18" s="11" customFormat="1" x14ac:dyDescent="0.3">
      <c r="A129" s="18" t="s">
        <v>30</v>
      </c>
      <c r="B129" s="9">
        <v>0.51708226000000002</v>
      </c>
      <c r="C129" s="10">
        <v>1.8800000000000001E-2</v>
      </c>
      <c r="D129" s="21">
        <v>21.710986000000005</v>
      </c>
      <c r="E129" s="22">
        <v>57.283728000000004</v>
      </c>
      <c r="F129" s="9">
        <v>3.89364</v>
      </c>
      <c r="G129" s="10">
        <v>0</v>
      </c>
      <c r="H129" s="10">
        <v>0</v>
      </c>
      <c r="I129" s="10">
        <v>1.3757999999999999E-2</v>
      </c>
      <c r="J129" s="10">
        <v>0</v>
      </c>
      <c r="K129" s="5">
        <v>152.86943352999998</v>
      </c>
      <c r="L129" s="10" t="s">
        <v>34</v>
      </c>
      <c r="M129" s="9">
        <v>29.200488</v>
      </c>
      <c r="N129" s="10" t="s">
        <v>34</v>
      </c>
      <c r="O129" s="10" t="s">
        <v>34</v>
      </c>
      <c r="P129" s="5">
        <v>6.8889869999999993</v>
      </c>
      <c r="Q129" s="5">
        <v>28.389206999999999</v>
      </c>
      <c r="R129" s="5">
        <v>300.80079579</v>
      </c>
    </row>
    <row r="130" spans="1:18" s="11" customFormat="1" x14ac:dyDescent="0.3">
      <c r="A130" s="18" t="s">
        <v>31</v>
      </c>
      <c r="B130" s="9">
        <v>2.699525</v>
      </c>
      <c r="C130" s="10">
        <v>1.8800000000000001E-2</v>
      </c>
      <c r="D130" s="21">
        <v>43.968695000000004</v>
      </c>
      <c r="E130" s="22">
        <v>33.139388999999994</v>
      </c>
      <c r="F130" s="9">
        <v>6.9566780000000001</v>
      </c>
      <c r="G130" s="10">
        <v>0</v>
      </c>
      <c r="H130" s="10">
        <v>2.2725000000000002E-2</v>
      </c>
      <c r="I130" s="10">
        <v>2.5735000000000001E-2</v>
      </c>
      <c r="J130" s="10">
        <v>0</v>
      </c>
      <c r="K130" s="5">
        <v>152.26117478000003</v>
      </c>
      <c r="L130" s="10">
        <v>8.3859999999999994E-3</v>
      </c>
      <c r="M130" s="9">
        <v>29.200488</v>
      </c>
      <c r="N130" s="10">
        <v>0</v>
      </c>
      <c r="O130" s="10">
        <v>0</v>
      </c>
      <c r="P130" s="5">
        <v>6.735716</v>
      </c>
      <c r="Q130" s="5">
        <v>28.470002000000004</v>
      </c>
      <c r="R130" s="5">
        <v>303.50731378000006</v>
      </c>
    </row>
    <row r="131" spans="1:18" s="11" customFormat="1" x14ac:dyDescent="0.3">
      <c r="A131" s="18" t="s">
        <v>32</v>
      </c>
      <c r="B131" s="9">
        <v>2.0569050000000002E-2</v>
      </c>
      <c r="C131" s="10">
        <v>1.8571000000000001E-2</v>
      </c>
      <c r="D131" s="21">
        <v>26.679920000000003</v>
      </c>
      <c r="E131" s="22">
        <v>31.173618000000001</v>
      </c>
      <c r="F131" s="9">
        <v>8.8894580000000012</v>
      </c>
      <c r="G131" s="10">
        <v>0</v>
      </c>
      <c r="H131" s="10">
        <v>3.1054999999999999E-2</v>
      </c>
      <c r="I131" s="10">
        <v>3.7018000000000002E-2</v>
      </c>
      <c r="J131" s="10">
        <v>0</v>
      </c>
      <c r="K131" s="5">
        <v>163.44220158999997</v>
      </c>
      <c r="L131" s="10">
        <v>7.8620000000000009E-3</v>
      </c>
      <c r="M131" s="9">
        <v>29.200488</v>
      </c>
      <c r="N131" s="10">
        <v>0</v>
      </c>
      <c r="O131" s="10">
        <v>0</v>
      </c>
      <c r="P131" s="5">
        <v>5.9571719999999999</v>
      </c>
      <c r="Q131" s="5">
        <v>28.610880000000005</v>
      </c>
      <c r="R131" s="5">
        <v>294.06881263999998</v>
      </c>
    </row>
    <row r="132" spans="1:18" s="11" customFormat="1" x14ac:dyDescent="0.3">
      <c r="A132" s="18" t="s">
        <v>33</v>
      </c>
      <c r="B132" s="9">
        <v>6.48033854</v>
      </c>
      <c r="C132" s="10">
        <v>1.8800000000000001E-2</v>
      </c>
      <c r="D132" s="21">
        <v>13.652689489999997</v>
      </c>
      <c r="E132" s="22">
        <v>14.700116999999999</v>
      </c>
      <c r="F132" s="9">
        <v>11.789678</v>
      </c>
      <c r="G132" s="10">
        <v>0</v>
      </c>
      <c r="H132" s="10">
        <v>3.4379E-2</v>
      </c>
      <c r="I132" s="10">
        <v>0.12668575999999998</v>
      </c>
      <c r="J132" s="9">
        <v>0.80847468</v>
      </c>
      <c r="K132" s="5">
        <v>181.81239851999999</v>
      </c>
      <c r="L132" s="10">
        <v>7.3379999999999999E-3</v>
      </c>
      <c r="M132" s="9">
        <v>26.721231</v>
      </c>
      <c r="N132" s="10">
        <v>0</v>
      </c>
      <c r="O132" s="10">
        <v>0</v>
      </c>
      <c r="P132" s="5">
        <v>6.8252160000000002</v>
      </c>
      <c r="Q132" s="5">
        <v>28.456031999999997</v>
      </c>
      <c r="R132" s="5">
        <v>291.43337799</v>
      </c>
    </row>
    <row r="133" spans="1:18" s="11" customFormat="1" ht="12" x14ac:dyDescent="0.3">
      <c r="A133" s="23">
        <v>2010</v>
      </c>
      <c r="B133" s="9"/>
      <c r="C133" s="10"/>
      <c r="D133" s="21"/>
      <c r="E133" s="22"/>
      <c r="F133" s="9"/>
      <c r="G133" s="9"/>
      <c r="H133" s="9"/>
      <c r="I133" s="9"/>
      <c r="J133" s="9"/>
      <c r="K133" s="5"/>
      <c r="L133" s="10"/>
      <c r="M133" s="9"/>
      <c r="N133" s="10"/>
      <c r="O133" s="10"/>
      <c r="P133" s="5"/>
      <c r="Q133" s="5"/>
    </row>
    <row r="134" spans="1:18" s="11" customFormat="1" x14ac:dyDescent="0.3">
      <c r="A134" s="18" t="s">
        <v>22</v>
      </c>
      <c r="B134" s="9">
        <v>4.9688854800000009</v>
      </c>
      <c r="C134" s="10">
        <v>1.84E-2</v>
      </c>
      <c r="D134" s="9">
        <v>38.241397000000006</v>
      </c>
      <c r="E134" s="9">
        <v>3.9742800000000003</v>
      </c>
      <c r="F134" s="9">
        <v>11.789678</v>
      </c>
      <c r="G134" s="10">
        <v>0</v>
      </c>
      <c r="H134" s="10">
        <v>3.1910000000000001E-2</v>
      </c>
      <c r="I134" s="10">
        <v>0.11954014</v>
      </c>
      <c r="J134" s="5">
        <v>0.77393723999999997</v>
      </c>
      <c r="K134" s="9">
        <v>198.62589974000002</v>
      </c>
      <c r="L134" s="9">
        <v>7.6490000000000004E-3</v>
      </c>
      <c r="M134" s="9">
        <v>25.832339999999999</v>
      </c>
      <c r="N134" s="10">
        <v>0</v>
      </c>
      <c r="O134" s="10">
        <v>0</v>
      </c>
      <c r="P134" s="5">
        <v>7.2076850000000015</v>
      </c>
      <c r="Q134" s="9">
        <v>28.653424999999999</v>
      </c>
      <c r="R134" s="9">
        <v>320.24502660000007</v>
      </c>
    </row>
    <row r="135" spans="1:18" s="11" customFormat="1" x14ac:dyDescent="0.3">
      <c r="A135" s="18" t="s">
        <v>23</v>
      </c>
      <c r="B135" s="9">
        <v>2.3235222299999996</v>
      </c>
      <c r="C135" s="10">
        <v>1.8409999999999999E-2</v>
      </c>
      <c r="D135" s="9">
        <v>21.278569000000008</v>
      </c>
      <c r="E135" s="9">
        <v>37.630472000000005</v>
      </c>
      <c r="F135" s="9">
        <v>14.770067999999998</v>
      </c>
      <c r="G135" s="10">
        <v>0</v>
      </c>
      <c r="H135" s="10">
        <v>2.9905000000000001E-2</v>
      </c>
      <c r="I135" s="10">
        <v>0.12016401</v>
      </c>
      <c r="J135" s="10">
        <v>0.41936770000000001</v>
      </c>
      <c r="K135" s="9">
        <v>207.73233952999999</v>
      </c>
      <c r="L135" s="9">
        <v>9.1020000000000007E-3</v>
      </c>
      <c r="M135" s="9">
        <v>25.832341999999997</v>
      </c>
      <c r="N135" s="10">
        <v>0</v>
      </c>
      <c r="O135" s="10">
        <v>0</v>
      </c>
      <c r="P135" s="5">
        <v>7.4077479999999998</v>
      </c>
      <c r="Q135" s="9">
        <v>28.674457</v>
      </c>
      <c r="R135" s="9">
        <v>346.24646647000003</v>
      </c>
    </row>
    <row r="136" spans="1:18" s="11" customFormat="1" x14ac:dyDescent="0.3">
      <c r="A136" s="18" t="s">
        <v>24</v>
      </c>
      <c r="B136" s="9">
        <v>2.4486110000000001</v>
      </c>
      <c r="C136" s="10">
        <v>1.8200000000000001E-2</v>
      </c>
      <c r="D136" s="9">
        <v>38.863192000000005</v>
      </c>
      <c r="E136" s="9">
        <v>24.999047999999998</v>
      </c>
      <c r="F136" s="9">
        <v>22.541898</v>
      </c>
      <c r="G136" s="10">
        <v>0</v>
      </c>
      <c r="H136" s="10">
        <v>2.7549000000000001E-2</v>
      </c>
      <c r="I136" s="10">
        <v>0.133186</v>
      </c>
      <c r="J136" s="5">
        <v>0.86402800000000002</v>
      </c>
      <c r="K136" s="9">
        <v>208.24815299999997</v>
      </c>
      <c r="L136" s="9">
        <v>8.4320000000000003E-3</v>
      </c>
      <c r="M136" s="9">
        <v>25.832341999999997</v>
      </c>
      <c r="N136" s="10">
        <v>0</v>
      </c>
      <c r="O136" s="10">
        <v>0</v>
      </c>
      <c r="P136" s="5">
        <v>6.8618170000000003</v>
      </c>
      <c r="Q136" s="9">
        <v>28.791453999999998</v>
      </c>
      <c r="R136" s="9">
        <v>359.63790999999998</v>
      </c>
    </row>
    <row r="137" spans="1:18" s="11" customFormat="1" x14ac:dyDescent="0.3">
      <c r="A137" s="18" t="s">
        <v>25</v>
      </c>
      <c r="B137" s="9">
        <v>3.3123291899999998</v>
      </c>
      <c r="C137" s="10">
        <v>1.779E-2</v>
      </c>
      <c r="D137" s="9">
        <v>30.73408775</v>
      </c>
      <c r="E137" s="9">
        <v>34.723928000000001</v>
      </c>
      <c r="F137" s="9">
        <v>22.353529999999999</v>
      </c>
      <c r="G137" s="10">
        <v>0</v>
      </c>
      <c r="H137" s="10">
        <v>2.4516E-2</v>
      </c>
      <c r="I137" s="10">
        <v>0.12581800000000001</v>
      </c>
      <c r="J137" s="5">
        <v>0.91316081999999998</v>
      </c>
      <c r="K137" s="9">
        <v>218.02792207000002</v>
      </c>
      <c r="L137" s="9">
        <v>1.145E-2</v>
      </c>
      <c r="M137" s="9">
        <v>25.832341999999997</v>
      </c>
      <c r="N137" s="10">
        <v>0</v>
      </c>
      <c r="O137" s="10">
        <v>0</v>
      </c>
      <c r="P137" s="5">
        <v>6.7459530000000001</v>
      </c>
      <c r="Q137" s="9">
        <v>28.851478</v>
      </c>
      <c r="R137" s="9">
        <v>371.67430482999998</v>
      </c>
    </row>
    <row r="138" spans="1:18" s="11" customFormat="1" x14ac:dyDescent="0.3">
      <c r="A138" s="18" t="s">
        <v>26</v>
      </c>
      <c r="B138" s="9">
        <v>6.5674239999999999</v>
      </c>
      <c r="C138" s="10">
        <v>1.7999999999999999E-2</v>
      </c>
      <c r="D138" s="9">
        <v>44.110823000000003</v>
      </c>
      <c r="E138" s="9">
        <v>21.454098999999999</v>
      </c>
      <c r="F138" s="9">
        <v>24.283990000000003</v>
      </c>
      <c r="G138" s="10">
        <v>0</v>
      </c>
      <c r="H138" s="10">
        <v>2.1513999999999998E-2</v>
      </c>
      <c r="I138" s="10">
        <v>0.23175400000000002</v>
      </c>
      <c r="J138" s="5">
        <v>1.386236</v>
      </c>
      <c r="K138" s="9">
        <v>216.175747</v>
      </c>
      <c r="L138" s="9">
        <v>7.809E-3</v>
      </c>
      <c r="M138" s="9">
        <v>25.832341999999997</v>
      </c>
      <c r="N138" s="10">
        <v>0</v>
      </c>
      <c r="O138" s="10">
        <v>0</v>
      </c>
      <c r="P138" s="5">
        <v>6.7329219999999994</v>
      </c>
      <c r="Q138" s="9">
        <v>28.820067000000002</v>
      </c>
      <c r="R138" s="9">
        <v>375.64272699999998</v>
      </c>
    </row>
    <row r="139" spans="1:18" s="11" customFormat="1" x14ac:dyDescent="0.3">
      <c r="A139" s="18" t="s">
        <v>27</v>
      </c>
      <c r="B139" s="9">
        <v>0.96328499999999995</v>
      </c>
      <c r="C139" s="10">
        <v>1.78E-2</v>
      </c>
      <c r="D139" s="9">
        <v>29.688411000000002</v>
      </c>
      <c r="E139" s="9">
        <v>33.192578999999995</v>
      </c>
      <c r="F139" s="9">
        <v>24.30583</v>
      </c>
      <c r="G139" s="10">
        <v>0</v>
      </c>
      <c r="H139" s="10">
        <v>2.3350000000000003E-2</v>
      </c>
      <c r="I139" s="10">
        <v>0.22619800000000001</v>
      </c>
      <c r="J139" s="5">
        <v>1.30569</v>
      </c>
      <c r="K139" s="9">
        <v>220.73602299999999</v>
      </c>
      <c r="L139" s="9">
        <v>9.4809999999999998E-3</v>
      </c>
      <c r="M139" s="9">
        <v>25.832341999999997</v>
      </c>
      <c r="N139" s="10">
        <v>0</v>
      </c>
      <c r="O139" s="10">
        <v>0</v>
      </c>
      <c r="P139" s="5">
        <v>6.9350249999999996</v>
      </c>
      <c r="Q139" s="9">
        <v>28.900401000000002</v>
      </c>
      <c r="R139" s="9">
        <v>372.13641499999994</v>
      </c>
    </row>
    <row r="140" spans="1:18" s="11" customFormat="1" x14ac:dyDescent="0.3">
      <c r="A140" s="18" t="s">
        <v>28</v>
      </c>
      <c r="B140" s="9">
        <v>4.1146085299999999</v>
      </c>
      <c r="C140" s="10">
        <v>1.6512470000000001E-2</v>
      </c>
      <c r="D140" s="9">
        <v>16.638807999999997</v>
      </c>
      <c r="E140" s="9">
        <v>47.689234000000006</v>
      </c>
      <c r="F140" s="9">
        <v>24.30583</v>
      </c>
      <c r="G140" s="10">
        <v>0</v>
      </c>
      <c r="H140" s="10">
        <v>1.9462E-2</v>
      </c>
      <c r="I140" s="10">
        <v>0.22211338</v>
      </c>
      <c r="J140" s="5">
        <v>0.5667125999999999</v>
      </c>
      <c r="K140" s="9">
        <v>231.05015105999999</v>
      </c>
      <c r="L140" s="10">
        <v>6.2320000000000006E-3</v>
      </c>
      <c r="M140" s="9">
        <v>25.832341999999997</v>
      </c>
      <c r="N140" s="10">
        <v>0</v>
      </c>
      <c r="O140" s="10">
        <v>0</v>
      </c>
      <c r="P140" s="5">
        <v>7.0903289999999997</v>
      </c>
      <c r="Q140" s="9">
        <v>28.766571000000003</v>
      </c>
      <c r="R140" s="9">
        <v>386.32071503999998</v>
      </c>
    </row>
    <row r="141" spans="1:18" s="11" customFormat="1" x14ac:dyDescent="0.3">
      <c r="A141" s="18" t="s">
        <v>29</v>
      </c>
      <c r="B141" s="10">
        <v>1.7799740000000001E-2</v>
      </c>
      <c r="C141" s="10">
        <v>1.7799740000000001E-2</v>
      </c>
      <c r="D141" s="9">
        <v>38.587823</v>
      </c>
      <c r="E141" s="9">
        <v>30.337754</v>
      </c>
      <c r="F141" s="9">
        <v>19.446279999999998</v>
      </c>
      <c r="G141" s="10">
        <v>0</v>
      </c>
      <c r="H141" s="10">
        <v>2.3979E-2</v>
      </c>
      <c r="I141" s="10">
        <v>0.21568799999999999</v>
      </c>
      <c r="J141" s="5">
        <v>0.53217515999999998</v>
      </c>
      <c r="K141" s="9">
        <v>244.56730882999997</v>
      </c>
      <c r="L141" s="10">
        <v>0</v>
      </c>
      <c r="M141" s="9">
        <v>25.922351999999997</v>
      </c>
      <c r="N141" s="10">
        <v>0</v>
      </c>
      <c r="O141" s="10">
        <v>0</v>
      </c>
      <c r="P141" s="5">
        <v>7.4253249999999991</v>
      </c>
      <c r="Q141" s="9">
        <v>28.926031000000002</v>
      </c>
      <c r="R141" s="9">
        <v>396.01004</v>
      </c>
    </row>
    <row r="142" spans="1:18" s="11" customFormat="1" x14ac:dyDescent="0.3">
      <c r="A142" s="18" t="s">
        <v>30</v>
      </c>
      <c r="B142" s="9">
        <v>133.531688</v>
      </c>
      <c r="C142" s="10">
        <v>1.4934000000000001E-2</v>
      </c>
      <c r="D142" s="9">
        <v>25.296514999999999</v>
      </c>
      <c r="E142" s="9">
        <v>64.108604</v>
      </c>
      <c r="F142" s="9">
        <v>11.67445</v>
      </c>
      <c r="G142" s="10">
        <v>0</v>
      </c>
      <c r="H142" s="10">
        <v>2.3737999999999999E-2</v>
      </c>
      <c r="I142" s="10">
        <v>0.34834199999999998</v>
      </c>
      <c r="J142" s="10">
        <v>0.49763799999999997</v>
      </c>
      <c r="K142" s="9">
        <v>246.332943</v>
      </c>
      <c r="L142" s="10">
        <v>0</v>
      </c>
      <c r="M142" s="9">
        <v>25.832341999999997</v>
      </c>
      <c r="N142" s="10">
        <v>0</v>
      </c>
      <c r="O142" s="10">
        <v>0</v>
      </c>
      <c r="P142" s="5">
        <v>9.2032299999999996</v>
      </c>
      <c r="Q142" s="9">
        <v>29.044078000000003</v>
      </c>
      <c r="R142" s="9">
        <v>545.91738800000007</v>
      </c>
    </row>
    <row r="143" spans="1:18" s="11" customFormat="1" x14ac:dyDescent="0.3">
      <c r="A143" s="18" t="s">
        <v>31</v>
      </c>
      <c r="B143" s="9">
        <v>132.49345299999999</v>
      </c>
      <c r="C143" s="10">
        <v>1.8637000000000001E-2</v>
      </c>
      <c r="D143" s="9">
        <v>26.873263000000009</v>
      </c>
      <c r="E143" s="9">
        <v>100.70660000000001</v>
      </c>
      <c r="F143" s="9">
        <v>6.8153000000000006</v>
      </c>
      <c r="G143" s="10">
        <v>0</v>
      </c>
      <c r="H143" s="10">
        <v>2.4452000000000002E-2</v>
      </c>
      <c r="I143" s="10">
        <v>0.33435399999999998</v>
      </c>
      <c r="J143" s="10">
        <v>0.46310000000000001</v>
      </c>
      <c r="K143" s="9">
        <v>245.54603700000004</v>
      </c>
      <c r="L143" s="10">
        <v>3.0018E-2</v>
      </c>
      <c r="M143" s="9">
        <v>25.832341999999997</v>
      </c>
      <c r="N143" s="10">
        <v>0</v>
      </c>
      <c r="O143" s="10">
        <v>0</v>
      </c>
      <c r="P143" s="5">
        <v>9.5649990000000003</v>
      </c>
      <c r="Q143" s="9">
        <v>29.087413000000002</v>
      </c>
      <c r="R143" s="9">
        <v>577.76756</v>
      </c>
    </row>
    <row r="144" spans="1:18" s="11" customFormat="1" x14ac:dyDescent="0.3">
      <c r="A144" s="18" t="s">
        <v>32</v>
      </c>
      <c r="B144" s="9">
        <v>133.29103000000003</v>
      </c>
      <c r="C144" s="10">
        <v>1.78E-2</v>
      </c>
      <c r="D144" s="9">
        <v>25.942133000000013</v>
      </c>
      <c r="E144" s="9">
        <v>98.048998000000012</v>
      </c>
      <c r="F144" s="9">
        <v>2.9220600000000001</v>
      </c>
      <c r="G144" s="10">
        <v>0</v>
      </c>
      <c r="H144" s="10">
        <v>2.7834000000000001E-2</v>
      </c>
      <c r="I144" s="10">
        <v>0.33820499999999998</v>
      </c>
      <c r="J144" s="10">
        <v>0.42856299999999997</v>
      </c>
      <c r="K144" s="9">
        <v>241.54348899999999</v>
      </c>
      <c r="L144" s="10">
        <v>2.6901999999999999E-2</v>
      </c>
      <c r="M144" s="9">
        <v>25.832341999999997</v>
      </c>
      <c r="N144" s="10">
        <v>0</v>
      </c>
      <c r="O144" s="10">
        <v>0</v>
      </c>
      <c r="P144" s="5">
        <v>9.7759940000000007</v>
      </c>
      <c r="Q144" s="9">
        <v>29.251392000000003</v>
      </c>
      <c r="R144" s="9">
        <v>567.42647299999999</v>
      </c>
    </row>
    <row r="145" spans="1:18" s="11" customFormat="1" x14ac:dyDescent="0.3">
      <c r="A145" s="18" t="s">
        <v>33</v>
      </c>
      <c r="B145" s="9">
        <v>14.089531340000001</v>
      </c>
      <c r="C145" s="10">
        <v>1.78E-2</v>
      </c>
      <c r="D145" s="9">
        <v>37.670753000000005</v>
      </c>
      <c r="E145" s="9">
        <v>36.672800000000002</v>
      </c>
      <c r="F145" s="9">
        <v>3.9354400000000003</v>
      </c>
      <c r="G145" s="10">
        <v>0</v>
      </c>
      <c r="H145" s="10">
        <v>2.1414000000000002E-2</v>
      </c>
      <c r="I145" s="10">
        <v>0.31997003999999996</v>
      </c>
      <c r="J145" s="10">
        <v>0.39402539999999997</v>
      </c>
      <c r="K145" s="9">
        <v>267.74517056000002</v>
      </c>
      <c r="L145" s="10">
        <v>3.40378E-2</v>
      </c>
      <c r="M145" s="9">
        <v>25.832341999999997</v>
      </c>
      <c r="N145" s="10">
        <v>0</v>
      </c>
      <c r="O145" s="10">
        <v>0</v>
      </c>
      <c r="P145" s="5">
        <v>9.9287139999999994</v>
      </c>
      <c r="Q145" s="9">
        <v>29.148946000000002</v>
      </c>
      <c r="R145" s="9">
        <v>425.78313834000005</v>
      </c>
    </row>
    <row r="146" spans="1:18" s="11" customFormat="1" ht="12" x14ac:dyDescent="0.3">
      <c r="A146" s="23">
        <v>2011</v>
      </c>
      <c r="B146" s="9"/>
      <c r="C146" s="10"/>
      <c r="D146" s="9"/>
      <c r="E146" s="9"/>
      <c r="F146" s="9"/>
      <c r="G146" s="9"/>
      <c r="H146" s="9"/>
      <c r="I146" s="5"/>
      <c r="J146" s="5"/>
      <c r="K146" s="9"/>
      <c r="L146" s="10"/>
      <c r="M146" s="9"/>
      <c r="N146" s="10"/>
      <c r="O146" s="10"/>
      <c r="P146" s="5"/>
      <c r="Q146" s="9"/>
      <c r="R146" s="9"/>
    </row>
    <row r="147" spans="1:18" s="11" customFormat="1" x14ac:dyDescent="0.3">
      <c r="A147" s="18" t="s">
        <v>22</v>
      </c>
      <c r="B147" s="9">
        <v>1.44102872</v>
      </c>
      <c r="C147" s="10">
        <v>1.9188500000000001E-2</v>
      </c>
      <c r="D147" s="9">
        <v>29.886044000000005</v>
      </c>
      <c r="E147" s="9">
        <v>80.778543999999997</v>
      </c>
      <c r="F147" s="9">
        <v>3.9354400000000003</v>
      </c>
      <c r="G147" s="10">
        <v>0</v>
      </c>
      <c r="H147" s="10">
        <v>2.0359000000000002E-2</v>
      </c>
      <c r="I147" s="10">
        <v>0.33822866999999995</v>
      </c>
      <c r="J147" s="10">
        <v>0.35948796</v>
      </c>
      <c r="K147" s="9">
        <v>258.06101489000002</v>
      </c>
      <c r="L147" s="10">
        <v>4.8309400000000002E-2</v>
      </c>
      <c r="M147" s="5">
        <v>25.813027999999999</v>
      </c>
      <c r="N147" s="10">
        <v>0</v>
      </c>
      <c r="O147" s="10">
        <v>0</v>
      </c>
      <c r="P147" s="9">
        <v>10.172553999999998</v>
      </c>
      <c r="Q147" s="9">
        <v>29.231901000000004</v>
      </c>
      <c r="R147" s="9">
        <v>440.06725173999996</v>
      </c>
    </row>
    <row r="148" spans="1:18" s="11" customFormat="1" x14ac:dyDescent="0.3">
      <c r="A148" s="18" t="s">
        <v>23</v>
      </c>
      <c r="B148" s="9">
        <v>2.0062070800000003</v>
      </c>
      <c r="C148" s="10">
        <v>1.385746E-2</v>
      </c>
      <c r="D148" s="9">
        <v>22.755563000000006</v>
      </c>
      <c r="E148" s="9">
        <v>88.730238999999997</v>
      </c>
      <c r="F148" s="9">
        <v>3.9354400000000003</v>
      </c>
      <c r="G148" s="10">
        <v>0</v>
      </c>
      <c r="H148" s="10">
        <v>1.8422999999999998E-2</v>
      </c>
      <c r="I148" s="10">
        <v>0.31866371000000004</v>
      </c>
      <c r="J148" s="10">
        <v>0.32495051999999996</v>
      </c>
      <c r="K148" s="9">
        <v>255.32557128999997</v>
      </c>
      <c r="L148" s="10">
        <v>5.54452E-2</v>
      </c>
      <c r="M148" s="5">
        <v>25.813071000000001</v>
      </c>
      <c r="N148" s="10">
        <v>0</v>
      </c>
      <c r="O148" s="10">
        <v>0</v>
      </c>
      <c r="P148" s="9">
        <v>10.789515000000002</v>
      </c>
      <c r="Q148" s="9">
        <v>29.223181</v>
      </c>
      <c r="R148" s="9">
        <v>439.26511505999991</v>
      </c>
    </row>
    <row r="149" spans="1:18" s="11" customFormat="1" x14ac:dyDescent="0.3">
      <c r="A149" s="18" t="s">
        <v>24</v>
      </c>
      <c r="B149" s="9">
        <v>4.0709270399999999</v>
      </c>
      <c r="C149" s="10">
        <v>1.78E-2</v>
      </c>
      <c r="D149" s="9">
        <v>47.055530999999995</v>
      </c>
      <c r="E149" s="9">
        <v>54.690710999999993</v>
      </c>
      <c r="F149" s="9">
        <v>5.8926000000000007</v>
      </c>
      <c r="G149" s="10">
        <v>0</v>
      </c>
      <c r="H149" s="10">
        <v>1.8393999999999997E-2</v>
      </c>
      <c r="I149" s="10">
        <v>0.3087125</v>
      </c>
      <c r="J149" s="10">
        <v>0.29041307999999999</v>
      </c>
      <c r="K149" s="9">
        <v>255.28123712999999</v>
      </c>
      <c r="L149" s="10">
        <v>6.2580999999999998E-2</v>
      </c>
      <c r="M149" s="5">
        <v>25.813027999999999</v>
      </c>
      <c r="N149" s="10">
        <v>0</v>
      </c>
      <c r="O149" s="10">
        <v>0</v>
      </c>
      <c r="P149" s="9">
        <v>10.2769393</v>
      </c>
      <c r="Q149" s="9">
        <v>29.429292</v>
      </c>
      <c r="R149" s="9">
        <v>433.15483304999992</v>
      </c>
    </row>
    <row r="150" spans="1:18" s="11" customFormat="1" x14ac:dyDescent="0.3">
      <c r="A150" s="18" t="s">
        <v>25</v>
      </c>
      <c r="B150" s="9">
        <v>2.9370577400000002</v>
      </c>
      <c r="C150" s="10">
        <v>2.0133149999999999E-2</v>
      </c>
      <c r="D150" s="9">
        <v>32.260181770000003</v>
      </c>
      <c r="E150" s="9">
        <v>64.61842424999999</v>
      </c>
      <c r="F150" s="9">
        <v>5.8926000000000007</v>
      </c>
      <c r="G150" s="10">
        <v>0</v>
      </c>
      <c r="H150" s="10">
        <v>2.0388000000000003E-2</v>
      </c>
      <c r="I150" s="10">
        <v>0.28222815000000001</v>
      </c>
      <c r="J150" s="10">
        <v>0.25587564000000002</v>
      </c>
      <c r="K150" s="9">
        <v>258.62303976000004</v>
      </c>
      <c r="L150" s="10">
        <v>6.9716799999999995E-2</v>
      </c>
      <c r="M150" s="5">
        <v>25.813027999999999</v>
      </c>
      <c r="N150" s="10">
        <v>0</v>
      </c>
      <c r="O150" s="10">
        <v>0</v>
      </c>
      <c r="P150" s="9">
        <v>10.353518130000001</v>
      </c>
      <c r="Q150" s="9">
        <v>29.579541459999998</v>
      </c>
      <c r="R150" s="9">
        <v>430.66964304999999</v>
      </c>
    </row>
    <row r="151" spans="1:18" s="11" customFormat="1" x14ac:dyDescent="0.3">
      <c r="A151" s="18" t="s">
        <v>26</v>
      </c>
      <c r="B151" s="9">
        <v>2.4857830499999998</v>
      </c>
      <c r="C151" s="10">
        <v>1.78E-2</v>
      </c>
      <c r="D151" s="9">
        <v>26.516666090000001</v>
      </c>
      <c r="E151" s="9">
        <v>75.609288570000004</v>
      </c>
      <c r="F151" s="9">
        <v>5.8926000000000007</v>
      </c>
      <c r="G151" s="10">
        <v>0</v>
      </c>
      <c r="H151" s="10">
        <v>1.9591000000000001E-2</v>
      </c>
      <c r="I151" s="10">
        <v>0.26574059</v>
      </c>
      <c r="J151" s="10">
        <v>0.22133820000000001</v>
      </c>
      <c r="K151" s="9">
        <v>255.63219827</v>
      </c>
      <c r="L151" s="10">
        <v>7.6852599999999993E-2</v>
      </c>
      <c r="M151" s="5">
        <v>25.813027999999999</v>
      </c>
      <c r="N151" s="10">
        <v>0</v>
      </c>
      <c r="O151" s="10">
        <v>0</v>
      </c>
      <c r="P151" s="9">
        <v>11.092064430000001</v>
      </c>
      <c r="Q151" s="9">
        <v>29.68735246</v>
      </c>
      <c r="R151" s="9">
        <v>433.27245765999999</v>
      </c>
    </row>
    <row r="152" spans="1:18" s="11" customFormat="1" x14ac:dyDescent="0.3">
      <c r="A152" s="18" t="s">
        <v>37</v>
      </c>
      <c r="B152" s="9">
        <v>0.42728318999999998</v>
      </c>
      <c r="C152" s="10">
        <v>1.78E-2</v>
      </c>
      <c r="D152" s="9">
        <v>33.015598199999992</v>
      </c>
      <c r="E152" s="9">
        <v>79.634412999999995</v>
      </c>
      <c r="F152" s="9">
        <v>1.95716</v>
      </c>
      <c r="G152" s="10">
        <v>0</v>
      </c>
      <c r="H152" s="10">
        <v>1.8747E-2</v>
      </c>
      <c r="I152" s="10">
        <v>0.25189859999999997</v>
      </c>
      <c r="J152" s="10">
        <v>0.18680066000000001</v>
      </c>
      <c r="K152" s="9">
        <v>249.79155343000002</v>
      </c>
      <c r="L152" s="10">
        <v>8.3988400000000005E-2</v>
      </c>
      <c r="M152" s="5">
        <v>25.813027999999999</v>
      </c>
      <c r="N152" s="10">
        <v>0</v>
      </c>
      <c r="O152" s="10">
        <v>0</v>
      </c>
      <c r="P152" s="9">
        <v>10.43283551</v>
      </c>
      <c r="Q152" s="9">
        <v>29.555213460000001</v>
      </c>
      <c r="R152" s="9">
        <v>431.12760705000005</v>
      </c>
    </row>
    <row r="153" spans="1:18" s="11" customFormat="1" x14ac:dyDescent="0.3">
      <c r="A153" s="18" t="s">
        <v>28</v>
      </c>
      <c r="B153" s="9">
        <v>5.1344440000000002</v>
      </c>
      <c r="C153" s="10">
        <v>1.7801999999999998E-2</v>
      </c>
      <c r="D153" s="9">
        <v>20.899212000000002</v>
      </c>
      <c r="E153" s="9">
        <v>78.466899999999995</v>
      </c>
      <c r="F153" s="9">
        <v>2.9357399999999996</v>
      </c>
      <c r="G153" s="10">
        <v>0</v>
      </c>
      <c r="H153" s="10">
        <v>1.9994000000000001E-2</v>
      </c>
      <c r="I153" s="10">
        <v>0.24838300000000002</v>
      </c>
      <c r="J153" s="10">
        <v>0.15226300000000001</v>
      </c>
      <c r="K153" s="9">
        <v>250.51037700000001</v>
      </c>
      <c r="L153" s="10">
        <v>9.1124200000000002E-2</v>
      </c>
      <c r="M153" s="9">
        <v>25.813026000000001</v>
      </c>
      <c r="N153" s="10">
        <v>0</v>
      </c>
      <c r="O153" s="10">
        <v>0</v>
      </c>
      <c r="P153" s="9">
        <v>9.876398</v>
      </c>
      <c r="Q153" s="9">
        <v>31.527755000000003</v>
      </c>
      <c r="R153" s="9">
        <v>425.64054200000004</v>
      </c>
    </row>
    <row r="154" spans="1:18" s="11" customFormat="1" x14ac:dyDescent="0.3">
      <c r="A154" s="18" t="s">
        <v>29</v>
      </c>
      <c r="B154" s="9">
        <v>1.4421010000000003</v>
      </c>
      <c r="C154" s="10">
        <v>1.7801999999999998E-2</v>
      </c>
      <c r="D154" s="9">
        <v>37.819146999999994</v>
      </c>
      <c r="E154" s="9">
        <v>56.62256</v>
      </c>
      <c r="F154" s="9">
        <v>2.9357399999999996</v>
      </c>
      <c r="G154" s="10">
        <v>0</v>
      </c>
      <c r="H154" s="10">
        <v>1.8102E-2</v>
      </c>
      <c r="I154" s="10">
        <v>0.24038600000000002</v>
      </c>
      <c r="J154" s="10">
        <v>0.117725</v>
      </c>
      <c r="K154" s="9">
        <v>251.62024299999996</v>
      </c>
      <c r="L154" s="10">
        <v>9.826E-2</v>
      </c>
      <c r="M154" s="9">
        <v>25.813026000000001</v>
      </c>
      <c r="N154" s="10">
        <v>0</v>
      </c>
      <c r="O154" s="10">
        <v>0</v>
      </c>
      <c r="P154" s="9">
        <v>9.089856999999979</v>
      </c>
      <c r="Q154" s="9">
        <v>31.525972000000003</v>
      </c>
      <c r="R154" s="9">
        <v>417.3002709999999</v>
      </c>
    </row>
    <row r="155" spans="1:18" s="11" customFormat="1" x14ac:dyDescent="0.3">
      <c r="A155" s="18" t="s">
        <v>30</v>
      </c>
      <c r="B155" s="9">
        <v>2.7687819999999999</v>
      </c>
      <c r="C155" s="10">
        <v>1.7301999999999998E-2</v>
      </c>
      <c r="D155" s="9">
        <v>41.294105999999999</v>
      </c>
      <c r="E155" s="9">
        <v>53.655630000000002</v>
      </c>
      <c r="F155" s="9">
        <v>0.97858000000000001</v>
      </c>
      <c r="G155" s="10">
        <v>0</v>
      </c>
      <c r="H155" s="10">
        <v>1.6211E-2</v>
      </c>
      <c r="I155" s="10">
        <v>0.31710300000000002</v>
      </c>
      <c r="J155" s="10">
        <v>0.117725</v>
      </c>
      <c r="K155" s="9">
        <v>256.23214500000006</v>
      </c>
      <c r="L155" s="10">
        <v>0.1053958</v>
      </c>
      <c r="M155" s="9">
        <v>25.813026000000001</v>
      </c>
      <c r="N155" s="10">
        <v>0</v>
      </c>
      <c r="O155" s="10">
        <v>0</v>
      </c>
      <c r="P155" s="9">
        <v>8.851953</v>
      </c>
      <c r="Q155" s="9">
        <v>30.085305000000002</v>
      </c>
      <c r="R155" s="9">
        <v>420.181893</v>
      </c>
    </row>
    <row r="156" spans="1:18" s="11" customFormat="1" x14ac:dyDescent="0.3">
      <c r="A156" s="18" t="s">
        <v>31</v>
      </c>
      <c r="B156" s="9">
        <v>6.7698350000000005</v>
      </c>
      <c r="C156" s="10">
        <v>1.7301999999999998E-2</v>
      </c>
      <c r="D156" s="9">
        <v>20.876906999999996</v>
      </c>
      <c r="E156" s="9">
        <v>68.377797999999999</v>
      </c>
      <c r="F156" s="9">
        <v>0.97858000000000001</v>
      </c>
      <c r="G156" s="10">
        <v>0</v>
      </c>
      <c r="H156" s="10">
        <v>1.4089000000000001E-2</v>
      </c>
      <c r="I156" s="10">
        <v>0.28140399999999999</v>
      </c>
      <c r="J156" s="10">
        <v>0</v>
      </c>
      <c r="K156" s="9">
        <v>263.12432000000001</v>
      </c>
      <c r="L156" s="10">
        <v>0.1125316</v>
      </c>
      <c r="M156" s="9">
        <v>25.813026000000001</v>
      </c>
      <c r="N156" s="10">
        <v>0</v>
      </c>
      <c r="O156" s="10">
        <v>0</v>
      </c>
      <c r="P156" s="9">
        <v>8.9338519999999999</v>
      </c>
      <c r="Q156" s="9">
        <v>30.160630000000001</v>
      </c>
      <c r="R156" s="9">
        <v>425.38269600000001</v>
      </c>
    </row>
    <row r="157" spans="1:18" s="11" customFormat="1" x14ac:dyDescent="0.3">
      <c r="A157" s="18" t="s">
        <v>32</v>
      </c>
      <c r="B157" s="9">
        <v>1.959214</v>
      </c>
      <c r="C157" s="10">
        <v>1.7301999999999998E-2</v>
      </c>
      <c r="D157" s="9">
        <v>25.479506000000001</v>
      </c>
      <c r="E157" s="9">
        <v>72.702619999999996</v>
      </c>
      <c r="F157" s="9">
        <v>0.97858000000000001</v>
      </c>
      <c r="G157" s="10">
        <v>0</v>
      </c>
      <c r="H157" s="10">
        <v>1.3627E-2</v>
      </c>
      <c r="I157" s="10">
        <v>0.265096</v>
      </c>
      <c r="J157" s="10">
        <v>0</v>
      </c>
      <c r="K157" s="9">
        <v>256.53150599999998</v>
      </c>
      <c r="L157" s="10">
        <v>0.11966739999999999</v>
      </c>
      <c r="M157" s="9">
        <v>25.813026000000001</v>
      </c>
      <c r="N157" s="10">
        <v>0</v>
      </c>
      <c r="O157" s="10">
        <v>0</v>
      </c>
      <c r="P157" s="9">
        <v>8.8267640000000007</v>
      </c>
      <c r="Q157" s="9">
        <v>30.225742999999998</v>
      </c>
      <c r="R157" s="9">
        <v>422.84391600000004</v>
      </c>
    </row>
    <row r="158" spans="1:18" s="11" customFormat="1" x14ac:dyDescent="0.3">
      <c r="A158" s="18" t="s">
        <v>33</v>
      </c>
      <c r="B158" s="9">
        <v>1.959214</v>
      </c>
      <c r="C158" s="10">
        <v>1.7301999999999998E-2</v>
      </c>
      <c r="D158" s="9">
        <v>30.401720999999998</v>
      </c>
      <c r="E158" s="9">
        <v>67.243755000000007</v>
      </c>
      <c r="F158" s="9">
        <v>0.97858000000000001</v>
      </c>
      <c r="G158" s="10">
        <v>0</v>
      </c>
      <c r="H158" s="10">
        <v>3.7967000000000001E-2</v>
      </c>
      <c r="I158" s="10">
        <v>0.25817399999999996</v>
      </c>
      <c r="J158" s="10">
        <v>0</v>
      </c>
      <c r="K158" s="9">
        <v>258.81413500000002</v>
      </c>
      <c r="L158" s="10">
        <v>0.1268032</v>
      </c>
      <c r="M158" s="9">
        <v>25.813026000000001</v>
      </c>
      <c r="N158" s="10">
        <v>0</v>
      </c>
      <c r="O158" s="10">
        <v>0</v>
      </c>
      <c r="P158" s="9">
        <v>8.662567000000001</v>
      </c>
      <c r="Q158" s="9">
        <v>30.226474999999997</v>
      </c>
      <c r="R158" s="9">
        <v>424.44383399999998</v>
      </c>
    </row>
    <row r="159" spans="1:18" s="11" customFormat="1" ht="12" x14ac:dyDescent="0.3">
      <c r="A159" s="23">
        <v>2012</v>
      </c>
      <c r="B159" s="9"/>
      <c r="C159" s="10"/>
      <c r="D159" s="9"/>
      <c r="E159" s="9"/>
      <c r="F159" s="9"/>
      <c r="G159" s="10"/>
      <c r="H159" s="10"/>
      <c r="I159" s="9"/>
      <c r="J159" s="9"/>
      <c r="K159" s="9"/>
      <c r="L159" s="10"/>
      <c r="M159" s="9"/>
      <c r="N159" s="10"/>
      <c r="O159" s="10"/>
      <c r="P159" s="9"/>
      <c r="Q159" s="9"/>
      <c r="R159" s="9"/>
    </row>
    <row r="160" spans="1:18" s="11" customFormat="1" x14ac:dyDescent="0.3">
      <c r="A160" s="18" t="s">
        <v>22</v>
      </c>
      <c r="B160" s="9">
        <v>4.4781069999999996</v>
      </c>
      <c r="C160" s="10">
        <v>1.7301999999999998E-2</v>
      </c>
      <c r="D160" s="9">
        <v>27.768680999999994</v>
      </c>
      <c r="E160" s="9">
        <v>62.729690999999995</v>
      </c>
      <c r="F160" s="10">
        <v>0</v>
      </c>
      <c r="G160" s="10">
        <v>0</v>
      </c>
      <c r="H160" s="10">
        <v>3.8075000000000005E-2</v>
      </c>
      <c r="I160" s="10">
        <v>6.6997000000000001E-2</v>
      </c>
      <c r="J160" s="10">
        <v>0</v>
      </c>
      <c r="K160" s="9">
        <v>263.32710099999997</v>
      </c>
      <c r="L160" s="10">
        <v>0.1410748</v>
      </c>
      <c r="M160" s="9">
        <v>25.813026000000001</v>
      </c>
      <c r="N160" s="10">
        <v>0</v>
      </c>
      <c r="O160" s="10">
        <v>0</v>
      </c>
      <c r="P160" s="9">
        <v>7.7732519999999994</v>
      </c>
      <c r="Q160" s="9">
        <v>30.275401000000002</v>
      </c>
      <c r="R160" s="9">
        <v>422.3284359999999</v>
      </c>
    </row>
    <row r="161" spans="1:18" s="11" customFormat="1" x14ac:dyDescent="0.3">
      <c r="A161" s="18" t="s">
        <v>23</v>
      </c>
      <c r="B161" s="9">
        <v>7.5888230000000005</v>
      </c>
      <c r="C161" s="10">
        <v>2.1899000000000002E-2</v>
      </c>
      <c r="D161" s="9">
        <v>17.904376000000003</v>
      </c>
      <c r="E161" s="9">
        <v>80.149967000000004</v>
      </c>
      <c r="F161" s="10">
        <v>0</v>
      </c>
      <c r="G161" s="10">
        <v>0</v>
      </c>
      <c r="H161" s="10">
        <v>3.8204000000000002E-2</v>
      </c>
      <c r="I161" s="10">
        <v>6.7299000000000012E-2</v>
      </c>
      <c r="J161" s="10">
        <v>0</v>
      </c>
      <c r="K161" s="9">
        <v>265.05065199999996</v>
      </c>
      <c r="L161" s="10">
        <v>0.1482106</v>
      </c>
      <c r="M161" s="9">
        <v>25.813026000000001</v>
      </c>
      <c r="N161" s="10">
        <v>0</v>
      </c>
      <c r="O161" s="10">
        <v>0</v>
      </c>
      <c r="P161" s="9">
        <v>7.9932550000000013</v>
      </c>
      <c r="Q161" s="9">
        <v>30.392071000000001</v>
      </c>
      <c r="R161" s="9">
        <v>435.08254399999987</v>
      </c>
    </row>
    <row r="162" spans="1:18" s="11" customFormat="1" x14ac:dyDescent="0.3">
      <c r="A162" s="18" t="s">
        <v>24</v>
      </c>
      <c r="B162" s="9">
        <v>3.4338689999999996</v>
      </c>
      <c r="C162" s="10">
        <v>2.1899000000000002E-2</v>
      </c>
      <c r="D162" s="9">
        <v>18.096824000000002</v>
      </c>
      <c r="E162" s="9">
        <v>80.339210999999992</v>
      </c>
      <c r="F162" s="10">
        <v>0</v>
      </c>
      <c r="G162" s="10">
        <v>0</v>
      </c>
      <c r="H162" s="10">
        <v>4.7293000000000002E-2</v>
      </c>
      <c r="I162" s="10">
        <v>7.3797000000000001E-2</v>
      </c>
      <c r="J162" s="10">
        <v>0</v>
      </c>
      <c r="K162" s="9">
        <v>278.71991499999996</v>
      </c>
      <c r="L162" s="10">
        <v>0.12149599999999999</v>
      </c>
      <c r="M162" s="9">
        <v>25.813026000000001</v>
      </c>
      <c r="N162" s="10">
        <v>0</v>
      </c>
      <c r="O162" s="10">
        <v>0</v>
      </c>
      <c r="P162" s="9">
        <v>8.1444489999999998</v>
      </c>
      <c r="Q162" s="9">
        <v>30.779589000000001</v>
      </c>
      <c r="R162" s="9">
        <v>445.59136799999993</v>
      </c>
    </row>
    <row r="163" spans="1:18" s="11" customFormat="1" x14ac:dyDescent="0.3">
      <c r="A163" s="18" t="s">
        <v>25</v>
      </c>
      <c r="B163" s="9">
        <v>0.483539</v>
      </c>
      <c r="C163" s="10">
        <v>1.8152999999999999E-2</v>
      </c>
      <c r="D163" s="9">
        <v>25.613144000000002</v>
      </c>
      <c r="E163" s="9">
        <v>83.742399999999989</v>
      </c>
      <c r="F163" s="10">
        <v>0</v>
      </c>
      <c r="G163" s="10">
        <v>0</v>
      </c>
      <c r="H163" s="10">
        <v>5.1353000000000003E-2</v>
      </c>
      <c r="I163" s="10">
        <v>6.7230999999999999E-2</v>
      </c>
      <c r="J163" s="10">
        <v>0</v>
      </c>
      <c r="K163" s="9">
        <v>277.84497300000004</v>
      </c>
      <c r="L163" s="10">
        <v>0.14196600000000001</v>
      </c>
      <c r="M163" s="9">
        <v>25.813026000000001</v>
      </c>
      <c r="N163" s="10">
        <v>0</v>
      </c>
      <c r="O163" s="10">
        <v>0</v>
      </c>
      <c r="P163" s="9">
        <v>8.7502010000000006</v>
      </c>
      <c r="Q163" s="9">
        <v>31.126138999999998</v>
      </c>
      <c r="R163" s="9">
        <v>453.65212500000007</v>
      </c>
    </row>
    <row r="164" spans="1:18" s="11" customFormat="1" x14ac:dyDescent="0.3">
      <c r="A164" s="18" t="s">
        <v>26</v>
      </c>
      <c r="B164" s="9">
        <v>4.1884360000000003</v>
      </c>
      <c r="C164" s="10">
        <v>1.7301999999999998E-2</v>
      </c>
      <c r="D164" s="9">
        <v>30.562045999999999</v>
      </c>
      <c r="E164" s="9">
        <v>79.352788000000004</v>
      </c>
      <c r="F164" s="10">
        <v>0</v>
      </c>
      <c r="G164" s="10">
        <v>0</v>
      </c>
      <c r="H164" s="10">
        <v>4.8423000000000001E-2</v>
      </c>
      <c r="I164" s="10">
        <v>6.5876999999999991E-2</v>
      </c>
      <c r="J164" s="10">
        <v>0</v>
      </c>
      <c r="K164" s="9">
        <v>279.33119700000003</v>
      </c>
      <c r="L164" s="10">
        <v>0.136073</v>
      </c>
      <c r="M164" s="9">
        <v>25.813026000000001</v>
      </c>
      <c r="N164" s="10">
        <v>0</v>
      </c>
      <c r="O164" s="10">
        <v>0</v>
      </c>
      <c r="P164" s="9">
        <v>8.7946729999999995</v>
      </c>
      <c r="Q164" s="9">
        <v>31.322314000000002</v>
      </c>
      <c r="R164" s="9">
        <v>459.63215500000001</v>
      </c>
    </row>
    <row r="165" spans="1:18" s="11" customFormat="1" x14ac:dyDescent="0.3">
      <c r="A165" s="18" t="s">
        <v>37</v>
      </c>
      <c r="B165" s="9">
        <v>3.6960499999999996</v>
      </c>
      <c r="C165" s="10">
        <v>1.7301999999999998E-2</v>
      </c>
      <c r="D165" s="9">
        <v>25.172312299999994</v>
      </c>
      <c r="E165" s="9">
        <v>88.725839999999991</v>
      </c>
      <c r="F165" s="10">
        <v>0</v>
      </c>
      <c r="G165" s="10">
        <v>0</v>
      </c>
      <c r="H165" s="10">
        <v>4.4456000000000002E-2</v>
      </c>
      <c r="I165" s="10">
        <v>6.0056999999999999E-2</v>
      </c>
      <c r="J165" s="10">
        <v>0</v>
      </c>
      <c r="K165" s="9">
        <v>282.95590999999996</v>
      </c>
      <c r="L165" s="10">
        <v>0.13624600000000001</v>
      </c>
      <c r="M165" s="9">
        <v>25.813026000000001</v>
      </c>
      <c r="N165" s="10">
        <v>0</v>
      </c>
      <c r="O165" s="10">
        <v>0</v>
      </c>
      <c r="P165" s="9">
        <v>7.9953599999999998</v>
      </c>
      <c r="Q165" s="9">
        <v>32.201259999999998</v>
      </c>
      <c r="R165" s="9">
        <v>466.81781929999994</v>
      </c>
    </row>
    <row r="166" spans="1:18" s="11" customFormat="1" x14ac:dyDescent="0.3">
      <c r="A166" s="18" t="s">
        <v>28</v>
      </c>
      <c r="B166" s="9">
        <v>2.4353449999999999</v>
      </c>
      <c r="C166" s="10">
        <v>1.73023E-2</v>
      </c>
      <c r="D166" s="9">
        <v>21.830548000000004</v>
      </c>
      <c r="E166" s="9">
        <v>81.707777000000007</v>
      </c>
      <c r="F166" s="10">
        <v>0</v>
      </c>
      <c r="G166" s="10">
        <v>0</v>
      </c>
      <c r="H166" s="10">
        <v>0.109377</v>
      </c>
      <c r="I166" s="10">
        <v>5.7179000000000001E-2</v>
      </c>
      <c r="J166" s="10">
        <v>0</v>
      </c>
      <c r="K166" s="9">
        <v>290.26432700000004</v>
      </c>
      <c r="L166" s="10">
        <v>7.6580000000179976E-3</v>
      </c>
      <c r="M166" s="9">
        <v>25.813026000000001</v>
      </c>
      <c r="N166" s="10">
        <v>0</v>
      </c>
      <c r="O166" s="10">
        <v>0</v>
      </c>
      <c r="P166" s="9">
        <v>8.5955560000000002</v>
      </c>
      <c r="Q166" s="9">
        <v>32.303871999999998</v>
      </c>
      <c r="R166" s="9">
        <v>463.14196730000003</v>
      </c>
    </row>
    <row r="167" spans="1:18" s="11" customFormat="1" x14ac:dyDescent="0.3">
      <c r="A167" s="18" t="s">
        <v>29</v>
      </c>
      <c r="B167" s="9">
        <v>4.856598</v>
      </c>
      <c r="C167" s="10">
        <v>1.73023E-2</v>
      </c>
      <c r="D167" s="9">
        <v>27.775713</v>
      </c>
      <c r="E167" s="9">
        <v>81.947293999999999</v>
      </c>
      <c r="F167" s="10">
        <v>0</v>
      </c>
      <c r="G167" s="10">
        <v>0</v>
      </c>
      <c r="H167" s="10">
        <v>4.3002000000000005E-2</v>
      </c>
      <c r="I167" s="10">
        <v>5.7988999999999999E-2</v>
      </c>
      <c r="J167" s="10">
        <v>0</v>
      </c>
      <c r="K167" s="9">
        <v>284.54369100000002</v>
      </c>
      <c r="L167" s="10">
        <v>8.2129999999999995E-2</v>
      </c>
      <c r="M167" s="9">
        <v>25.813026000000001</v>
      </c>
      <c r="N167" s="10">
        <v>0</v>
      </c>
      <c r="O167" s="10">
        <v>0</v>
      </c>
      <c r="P167" s="9">
        <v>9.1498519999999992</v>
      </c>
      <c r="Q167" s="9">
        <v>32.833614999999995</v>
      </c>
      <c r="R167" s="9">
        <v>467.12021230000005</v>
      </c>
    </row>
    <row r="168" spans="1:18" s="11" customFormat="1" x14ac:dyDescent="0.3">
      <c r="A168" s="18" t="s">
        <v>30</v>
      </c>
      <c r="B168" s="9">
        <v>1.343289</v>
      </c>
      <c r="C168" s="10">
        <v>1.73023E-2</v>
      </c>
      <c r="D168" s="9">
        <v>26.929452000000001</v>
      </c>
      <c r="E168" s="9">
        <v>85.666603999999992</v>
      </c>
      <c r="F168" s="9">
        <v>0.98633000000000004</v>
      </c>
      <c r="G168" s="10">
        <v>0</v>
      </c>
      <c r="H168" s="10">
        <v>4.0746999999999998E-2</v>
      </c>
      <c r="I168" s="10">
        <v>5.7368999999999996E-2</v>
      </c>
      <c r="J168" s="10">
        <v>0</v>
      </c>
      <c r="K168" s="9">
        <v>285.91599099999996</v>
      </c>
      <c r="L168" s="10">
        <v>8.1994999999999998E-2</v>
      </c>
      <c r="M168" s="9">
        <v>25.813026000000001</v>
      </c>
      <c r="N168" s="10">
        <v>0</v>
      </c>
      <c r="O168" s="10">
        <v>0</v>
      </c>
      <c r="P168" s="9">
        <v>9.6117749999999997</v>
      </c>
      <c r="Q168" s="9">
        <v>32.884630999999999</v>
      </c>
      <c r="R168" s="9">
        <v>469.34851129999993</v>
      </c>
    </row>
    <row r="169" spans="1:18" s="11" customFormat="1" x14ac:dyDescent="0.3">
      <c r="A169" s="18" t="s">
        <v>31</v>
      </c>
      <c r="B169" s="9">
        <v>9.0242869999999993</v>
      </c>
      <c r="C169" s="10">
        <v>1.73023E-2</v>
      </c>
      <c r="D169" s="9">
        <v>13.546348</v>
      </c>
      <c r="E169" s="9">
        <v>93.093938000000009</v>
      </c>
      <c r="F169" s="9">
        <v>0.98633000000000004</v>
      </c>
      <c r="G169" s="10">
        <v>0</v>
      </c>
      <c r="H169" s="10">
        <v>3.6368000000000004E-2</v>
      </c>
      <c r="I169" s="10">
        <v>5.3397E-2</v>
      </c>
      <c r="J169" s="10">
        <v>0</v>
      </c>
      <c r="K169" s="9">
        <v>283.43620199999992</v>
      </c>
      <c r="L169" s="10">
        <v>7.8997999999999985E-2</v>
      </c>
      <c r="M169" s="9">
        <v>25.813026000000001</v>
      </c>
      <c r="N169" s="10">
        <v>0</v>
      </c>
      <c r="O169" s="10">
        <v>0</v>
      </c>
      <c r="P169" s="9">
        <v>11.037668</v>
      </c>
      <c r="Q169" s="9">
        <v>32.983052999999998</v>
      </c>
      <c r="R169" s="9">
        <v>470.10691729999991</v>
      </c>
    </row>
    <row r="170" spans="1:18" s="11" customFormat="1" x14ac:dyDescent="0.3">
      <c r="A170" s="18" t="s">
        <v>32</v>
      </c>
      <c r="B170" s="9">
        <v>3.8495490000000001</v>
      </c>
      <c r="C170" s="10">
        <v>1.73023E-2</v>
      </c>
      <c r="D170" s="9">
        <v>28.266528999999998</v>
      </c>
      <c r="E170" s="9">
        <v>98.180048999999997</v>
      </c>
      <c r="F170" s="9">
        <v>0.98633000000000004</v>
      </c>
      <c r="G170" s="10">
        <v>0</v>
      </c>
      <c r="H170" s="10">
        <v>4.1350999999999999E-2</v>
      </c>
      <c r="I170" s="10">
        <v>5.6723999999999997E-2</v>
      </c>
      <c r="J170" s="10">
        <v>0</v>
      </c>
      <c r="K170" s="9">
        <v>281.85091499999999</v>
      </c>
      <c r="L170" s="4">
        <v>8.5457000000000005E-2</v>
      </c>
      <c r="M170" s="9">
        <v>25.813026000000001</v>
      </c>
      <c r="N170" s="10">
        <v>0</v>
      </c>
      <c r="O170" s="10">
        <v>0</v>
      </c>
      <c r="P170" s="9">
        <v>9.9466220000000014</v>
      </c>
      <c r="Q170" s="9">
        <v>33.014043999999998</v>
      </c>
      <c r="R170" s="9">
        <v>482.10789829999999</v>
      </c>
    </row>
    <row r="171" spans="1:18" s="11" customFormat="1" x14ac:dyDescent="0.3">
      <c r="A171" s="18" t="s">
        <v>33</v>
      </c>
      <c r="B171" s="9">
        <v>5.2487000000000004</v>
      </c>
      <c r="C171" s="10">
        <v>1.73023E-2</v>
      </c>
      <c r="D171" s="9">
        <v>44.191057000000001</v>
      </c>
      <c r="E171" s="9">
        <v>71.446180000000012</v>
      </c>
      <c r="F171" s="9">
        <v>0.98633000000000004</v>
      </c>
      <c r="G171" s="10">
        <v>0</v>
      </c>
      <c r="H171" s="10">
        <v>3.9841000000000001E-2</v>
      </c>
      <c r="I171" s="10">
        <v>5.4649000000000003E-2</v>
      </c>
      <c r="J171" s="10">
        <v>0</v>
      </c>
      <c r="K171" s="9">
        <v>289.90346399999999</v>
      </c>
      <c r="L171" s="4">
        <v>8.6551000000000003E-2</v>
      </c>
      <c r="M171" s="9">
        <v>25.813026000000001</v>
      </c>
      <c r="N171" s="10">
        <v>0</v>
      </c>
      <c r="O171" s="10">
        <v>0</v>
      </c>
      <c r="P171" s="9">
        <v>10.048083000000002</v>
      </c>
      <c r="Q171" s="9">
        <v>31.104941999999998</v>
      </c>
      <c r="R171" s="9">
        <v>478.94012529999998</v>
      </c>
    </row>
    <row r="172" spans="1:18" s="11" customFormat="1" ht="12" x14ac:dyDescent="0.3">
      <c r="A172" s="24">
        <v>2013</v>
      </c>
      <c r="B172" s="19"/>
      <c r="C172" s="10"/>
      <c r="D172" s="19"/>
      <c r="E172" s="19"/>
      <c r="F172" s="19"/>
      <c r="G172" s="10"/>
      <c r="H172" s="10"/>
      <c r="I172" s="19"/>
      <c r="J172" s="19"/>
      <c r="K172" s="9"/>
      <c r="L172" s="4"/>
      <c r="M172" s="9"/>
      <c r="N172" s="10"/>
      <c r="O172" s="10"/>
      <c r="P172" s="9"/>
      <c r="Q172" s="9"/>
      <c r="R172" s="9"/>
    </row>
    <row r="173" spans="1:18" s="11" customFormat="1" x14ac:dyDescent="0.3">
      <c r="A173" s="18" t="s">
        <v>22</v>
      </c>
      <c r="B173" s="9">
        <v>6.3977409999999999</v>
      </c>
      <c r="C173" s="10">
        <v>1.73023E-2</v>
      </c>
      <c r="D173" s="9">
        <v>11.075572000000001</v>
      </c>
      <c r="E173" s="9">
        <v>105.196337</v>
      </c>
      <c r="F173" s="9">
        <v>0.98633000000000004</v>
      </c>
      <c r="G173" s="10">
        <v>0</v>
      </c>
      <c r="H173" s="10">
        <v>3.8256999999999999E-2</v>
      </c>
      <c r="I173" s="10">
        <v>6.8218999999999988E-2</v>
      </c>
      <c r="J173" s="10">
        <v>0</v>
      </c>
      <c r="K173" s="9">
        <v>292.08380599999992</v>
      </c>
      <c r="L173" s="4">
        <v>8.0891000000000018E-2</v>
      </c>
      <c r="M173" s="9">
        <v>29.184036999999996</v>
      </c>
      <c r="N173" s="10">
        <v>0</v>
      </c>
      <c r="O173" s="10">
        <v>0</v>
      </c>
      <c r="P173" s="9">
        <v>10.87209</v>
      </c>
      <c r="Q173" s="9">
        <v>31.862338999999999</v>
      </c>
      <c r="R173" s="9">
        <v>487.86292129999993</v>
      </c>
    </row>
    <row r="174" spans="1:18" s="11" customFormat="1" x14ac:dyDescent="0.3">
      <c r="A174" s="18" t="s">
        <v>23</v>
      </c>
      <c r="B174" s="9">
        <v>6.3977409999999999</v>
      </c>
      <c r="C174" s="10">
        <v>1.73023E-2</v>
      </c>
      <c r="D174" s="9">
        <v>21.586987000000004</v>
      </c>
      <c r="E174" s="9">
        <v>97.217607000000001</v>
      </c>
      <c r="F174" s="9">
        <v>0.98633000000000004</v>
      </c>
      <c r="G174" s="10">
        <v>0</v>
      </c>
      <c r="H174" s="10">
        <v>4.0066999999999998E-2</v>
      </c>
      <c r="I174" s="10">
        <v>7.9995999999999998E-2</v>
      </c>
      <c r="J174" s="10">
        <v>0</v>
      </c>
      <c r="K174" s="9">
        <v>295.32716299999998</v>
      </c>
      <c r="L174" s="4">
        <v>7.5308000000000014E-2</v>
      </c>
      <c r="M174" s="9">
        <v>15.248441999999999</v>
      </c>
      <c r="N174" s="10">
        <v>0</v>
      </c>
      <c r="O174" s="10">
        <v>0</v>
      </c>
      <c r="P174" s="9">
        <v>5.8108180000000003</v>
      </c>
      <c r="Q174" s="9">
        <v>43.219278999999993</v>
      </c>
      <c r="R174" s="9">
        <v>486.00704029999997</v>
      </c>
    </row>
    <row r="175" spans="1:18" s="11" customFormat="1" x14ac:dyDescent="0.3">
      <c r="A175" s="18" t="s">
        <v>24</v>
      </c>
      <c r="B175" s="9">
        <v>4.1354790000000001</v>
      </c>
      <c r="C175" s="10">
        <v>1.7299999999999999E-2</v>
      </c>
      <c r="D175" s="9">
        <v>31.9</v>
      </c>
      <c r="E175" s="9">
        <v>86.460787999999994</v>
      </c>
      <c r="F175" s="10">
        <v>0</v>
      </c>
      <c r="G175" s="10">
        <v>0</v>
      </c>
      <c r="H175" s="10">
        <v>3.4811999999999996E-2</v>
      </c>
      <c r="I175" s="10">
        <v>7.5473999999999999E-2</v>
      </c>
      <c r="J175" s="10">
        <v>0</v>
      </c>
      <c r="K175" s="9">
        <v>305.71494300000006</v>
      </c>
      <c r="L175" s="4">
        <v>9.2779E-2</v>
      </c>
      <c r="M175" s="9">
        <v>15.248441999999999</v>
      </c>
      <c r="N175" s="10">
        <v>0</v>
      </c>
      <c r="O175" s="10">
        <v>0</v>
      </c>
      <c r="P175" s="9">
        <v>5.7323180000000002</v>
      </c>
      <c r="Q175" s="9">
        <v>43.053669999999997</v>
      </c>
      <c r="R175" s="9">
        <v>492.5</v>
      </c>
    </row>
    <row r="176" spans="1:18" s="11" customFormat="1" x14ac:dyDescent="0.3">
      <c r="A176" s="18" t="s">
        <v>25</v>
      </c>
      <c r="B176" s="9">
        <v>1.359772</v>
      </c>
      <c r="C176" s="10">
        <v>1.7299999999999999E-2</v>
      </c>
      <c r="D176" s="9">
        <v>44.101680999999999</v>
      </c>
      <c r="E176" s="9">
        <v>61.101075999999999</v>
      </c>
      <c r="F176" s="10">
        <v>0</v>
      </c>
      <c r="G176" s="10">
        <v>0</v>
      </c>
      <c r="H176" s="10">
        <v>3.0571000000000001E-2</v>
      </c>
      <c r="I176" s="10">
        <v>7.0569000000000007E-2</v>
      </c>
      <c r="J176" s="10">
        <v>0</v>
      </c>
      <c r="K176" s="9">
        <v>312.81288099999995</v>
      </c>
      <c r="L176" s="4">
        <v>8.0213999999999994E-2</v>
      </c>
      <c r="M176" s="9">
        <v>15.248441999999999</v>
      </c>
      <c r="N176" s="10">
        <v>0</v>
      </c>
      <c r="O176" s="10">
        <v>0</v>
      </c>
      <c r="P176" s="9">
        <v>6.2038270000000004</v>
      </c>
      <c r="Q176" s="9">
        <v>43.196794000000004</v>
      </c>
      <c r="R176" s="9">
        <v>484.22312699999998</v>
      </c>
    </row>
    <row r="177" spans="1:18" s="11" customFormat="1" x14ac:dyDescent="0.3">
      <c r="A177" s="18" t="s">
        <v>26</v>
      </c>
      <c r="B177" s="9">
        <v>4.5532989999999991</v>
      </c>
      <c r="C177" s="10">
        <v>1.7299999999999999E-2</v>
      </c>
      <c r="D177" s="9">
        <v>47.56122300000002</v>
      </c>
      <c r="E177" s="9">
        <v>71.374279999999999</v>
      </c>
      <c r="F177" s="9">
        <v>4.9527700000000001</v>
      </c>
      <c r="G177" s="10">
        <v>0</v>
      </c>
      <c r="H177" s="10">
        <v>2.9742000000000001E-2</v>
      </c>
      <c r="I177" s="10">
        <v>8.0489999999999992E-2</v>
      </c>
      <c r="J177" s="10">
        <v>0</v>
      </c>
      <c r="K177" s="9">
        <v>308.139927</v>
      </c>
      <c r="L177" s="4">
        <v>7.6239000000000001E-2</v>
      </c>
      <c r="M177" s="9">
        <v>15.248441999999999</v>
      </c>
      <c r="N177" s="10">
        <v>0</v>
      </c>
      <c r="O177" s="10">
        <v>0</v>
      </c>
      <c r="P177" s="9">
        <v>5.7004290000000006</v>
      </c>
      <c r="Q177" s="9">
        <v>43.311900000000001</v>
      </c>
      <c r="R177" s="9">
        <v>501.04604099999995</v>
      </c>
    </row>
    <row r="178" spans="1:18" s="11" customFormat="1" x14ac:dyDescent="0.3">
      <c r="A178" s="18" t="s">
        <v>27</v>
      </c>
      <c r="B178" s="9">
        <v>0.34749600000000003</v>
      </c>
      <c r="C178" s="10">
        <v>1.7299999999999999E-2</v>
      </c>
      <c r="D178" s="9">
        <v>28.303987000000003</v>
      </c>
      <c r="E178" s="9">
        <v>89.460703000000009</v>
      </c>
      <c r="F178" s="9">
        <v>4.9527700000000001</v>
      </c>
      <c r="G178" s="10">
        <v>0</v>
      </c>
      <c r="H178" s="10">
        <v>2.9496999999999999E-2</v>
      </c>
      <c r="I178" s="10">
        <v>7.1709999999999996E-2</v>
      </c>
      <c r="J178" s="10">
        <v>0</v>
      </c>
      <c r="K178" s="9">
        <v>311.82269399999996</v>
      </c>
      <c r="L178" s="4">
        <v>7.1565000000000004E-2</v>
      </c>
      <c r="M178" s="9">
        <v>15.248441999999999</v>
      </c>
      <c r="N178" s="10">
        <v>0</v>
      </c>
      <c r="O178" s="10">
        <v>0</v>
      </c>
      <c r="P178" s="9">
        <v>5.6268050000000001</v>
      </c>
      <c r="Q178" s="9">
        <v>43.414916000000005</v>
      </c>
      <c r="R178" s="9">
        <v>499.367885</v>
      </c>
    </row>
    <row r="179" spans="1:18" s="11" customFormat="1" x14ac:dyDescent="0.3">
      <c r="A179" s="18" t="s">
        <v>28</v>
      </c>
      <c r="B179" s="9">
        <v>5.2415770000000004</v>
      </c>
      <c r="C179" s="10">
        <v>1.7299999999999999E-2</v>
      </c>
      <c r="D179" s="9">
        <v>14.017881999999998</v>
      </c>
      <c r="E179" s="9"/>
      <c r="F179" s="9">
        <v>4.9527700000000001</v>
      </c>
      <c r="G179" s="10">
        <v>0</v>
      </c>
      <c r="H179" s="10">
        <v>2.8188999999999999E-2</v>
      </c>
      <c r="I179" s="10">
        <v>6.8523000000000001E-2</v>
      </c>
      <c r="J179" s="10">
        <v>0</v>
      </c>
      <c r="K179" s="9">
        <v>311.13774899999999</v>
      </c>
      <c r="L179" s="4">
        <v>6.9428000000000004E-2</v>
      </c>
      <c r="M179" s="9">
        <v>15.248441999999999</v>
      </c>
      <c r="N179" s="10">
        <v>0</v>
      </c>
      <c r="O179" s="10">
        <v>0</v>
      </c>
      <c r="P179" s="9">
        <v>6.1141240000000003</v>
      </c>
      <c r="Q179" s="9">
        <v>43.575336</v>
      </c>
      <c r="R179" s="9">
        <v>400.5</v>
      </c>
    </row>
    <row r="180" spans="1:18" s="11" customFormat="1" x14ac:dyDescent="0.3">
      <c r="A180" s="18" t="s">
        <v>29</v>
      </c>
      <c r="B180" s="9">
        <v>3.8538240000000004</v>
      </c>
      <c r="C180" s="10">
        <v>1.7299999999999999E-2</v>
      </c>
      <c r="D180" s="9">
        <v>31.1</v>
      </c>
      <c r="E180" s="9">
        <v>84.852395000000001</v>
      </c>
      <c r="F180" s="9">
        <v>4.9527700000000001</v>
      </c>
      <c r="G180" s="10">
        <v>0</v>
      </c>
      <c r="H180" s="10">
        <v>2.6709E-2</v>
      </c>
      <c r="I180" s="10">
        <v>6.1969000000000003E-2</v>
      </c>
      <c r="J180" s="10">
        <v>0</v>
      </c>
      <c r="K180" s="9">
        <v>312.01576600000004</v>
      </c>
      <c r="L180" s="4">
        <v>6.6539000000000015E-2</v>
      </c>
      <c r="M180" s="9">
        <v>15.248341999999999</v>
      </c>
      <c r="N180" s="10">
        <v>0</v>
      </c>
      <c r="O180" s="10">
        <v>0</v>
      </c>
      <c r="P180" s="9">
        <v>5.6315689999999767</v>
      </c>
      <c r="Q180" s="9">
        <v>43.662374000000007</v>
      </c>
      <c r="R180" s="9">
        <v>501.5</v>
      </c>
    </row>
    <row r="181" spans="1:18" s="11" customFormat="1" x14ac:dyDescent="0.3">
      <c r="A181" s="18" t="s">
        <v>30</v>
      </c>
      <c r="B181" s="9">
        <v>0.29147899999999999</v>
      </c>
      <c r="C181" s="10">
        <v>1.7299999999999999E-2</v>
      </c>
      <c r="D181" s="9">
        <v>27.236330000000006</v>
      </c>
      <c r="E181" s="9">
        <v>93.437035000000009</v>
      </c>
      <c r="F181" s="9">
        <v>4.9527700000000001</v>
      </c>
      <c r="G181" s="10">
        <v>0</v>
      </c>
      <c r="H181" s="10">
        <v>2.5371999999999999E-2</v>
      </c>
      <c r="I181" s="10">
        <v>5.5883000000000002E-2</v>
      </c>
      <c r="J181" s="10">
        <v>0</v>
      </c>
      <c r="K181" s="9">
        <v>314.15600699999999</v>
      </c>
      <c r="L181" s="4">
        <v>6.1254999999999997E-2</v>
      </c>
      <c r="M181" s="9">
        <v>15.248341999999999</v>
      </c>
      <c r="N181" s="10">
        <v>0</v>
      </c>
      <c r="O181" s="10">
        <v>0</v>
      </c>
      <c r="P181" s="9">
        <v>5.9040129999999875</v>
      </c>
      <c r="Q181" s="9">
        <v>43.856625999999999</v>
      </c>
      <c r="R181" s="9">
        <v>505.242412</v>
      </c>
    </row>
    <row r="182" spans="1:18" s="11" customFormat="1" x14ac:dyDescent="0.3">
      <c r="A182" s="18" t="s">
        <v>31</v>
      </c>
      <c r="B182" s="10">
        <v>1.7299999999999999E-2</v>
      </c>
      <c r="C182" s="10">
        <v>1.7299999999999999E-2</v>
      </c>
      <c r="D182" s="9">
        <v>32.799999999999997</v>
      </c>
      <c r="E182" s="9">
        <v>95.728649999999988</v>
      </c>
      <c r="F182" s="9">
        <v>4.9527700000000001</v>
      </c>
      <c r="G182" s="10">
        <v>0</v>
      </c>
      <c r="H182" s="10">
        <v>0</v>
      </c>
      <c r="I182" s="10">
        <v>0</v>
      </c>
      <c r="J182" s="10">
        <v>3.3511000000000006E-2</v>
      </c>
      <c r="K182" s="9">
        <v>317.78787199999999</v>
      </c>
      <c r="L182" s="4">
        <v>0</v>
      </c>
      <c r="M182" s="9">
        <v>15.248441999999999</v>
      </c>
      <c r="N182" s="10">
        <v>0</v>
      </c>
      <c r="O182" s="10">
        <v>5.8471999999999996E-2</v>
      </c>
      <c r="P182" s="9">
        <v>6.4776989999999994</v>
      </c>
      <c r="Q182" s="9">
        <v>44.017129000000004</v>
      </c>
      <c r="R182" s="9">
        <v>517.20000000000005</v>
      </c>
    </row>
    <row r="183" spans="1:18" s="11" customFormat="1" x14ac:dyDescent="0.3">
      <c r="A183" s="18" t="s">
        <v>32</v>
      </c>
      <c r="B183" s="9">
        <v>3.0081609999999999</v>
      </c>
      <c r="C183" s="10">
        <v>1.7299999999999999E-2</v>
      </c>
      <c r="D183" s="9">
        <v>19.180666000000002</v>
      </c>
      <c r="E183" s="9">
        <v>112.17497</v>
      </c>
      <c r="F183" s="10">
        <v>0</v>
      </c>
      <c r="G183" s="10">
        <v>0</v>
      </c>
      <c r="H183" s="10">
        <v>0</v>
      </c>
      <c r="I183" s="10">
        <v>0</v>
      </c>
      <c r="J183" s="10">
        <v>3.3845E-2</v>
      </c>
      <c r="K183" s="9">
        <v>322.18588599999998</v>
      </c>
      <c r="L183" s="4">
        <v>0</v>
      </c>
      <c r="M183" s="9">
        <v>15.248341999999999</v>
      </c>
      <c r="N183" s="10">
        <v>0</v>
      </c>
      <c r="O183" s="10">
        <v>4.8884999999999998E-2</v>
      </c>
      <c r="P183" s="9">
        <v>6.6186999999999765</v>
      </c>
      <c r="Q183" s="9">
        <v>44.374192999999998</v>
      </c>
      <c r="R183" s="9">
        <v>522.948981</v>
      </c>
    </row>
    <row r="184" spans="1:18" s="11" customFormat="1" x14ac:dyDescent="0.3">
      <c r="A184" s="18" t="s">
        <v>33</v>
      </c>
      <c r="B184" s="9">
        <v>6.8512859999999991</v>
      </c>
      <c r="C184" s="10">
        <v>1.7299999999999999E-2</v>
      </c>
      <c r="D184" s="9">
        <v>19.311792999999998</v>
      </c>
      <c r="E184" s="9">
        <v>112.655365</v>
      </c>
      <c r="F184" s="10">
        <v>0</v>
      </c>
      <c r="G184" s="10">
        <v>0</v>
      </c>
      <c r="H184" s="10">
        <v>0</v>
      </c>
      <c r="I184" s="10">
        <v>0</v>
      </c>
      <c r="J184" s="10">
        <v>3.0018E-2</v>
      </c>
      <c r="K184" s="9">
        <v>315.46793200000002</v>
      </c>
      <c r="L184" s="4">
        <v>0</v>
      </c>
      <c r="M184" s="9">
        <v>15.248341999999999</v>
      </c>
      <c r="N184" s="10">
        <v>0</v>
      </c>
      <c r="O184" s="10">
        <v>4.6847999999999994E-2</v>
      </c>
      <c r="P184" s="9">
        <v>6.7195989999999775</v>
      </c>
      <c r="Q184" s="9">
        <v>47.157088999999999</v>
      </c>
      <c r="R184" s="9">
        <v>523.56147799999997</v>
      </c>
    </row>
    <row r="185" spans="1:18" s="11" customFormat="1" ht="12" x14ac:dyDescent="0.3">
      <c r="A185" s="24">
        <v>2014</v>
      </c>
      <c r="B185" s="9"/>
      <c r="C185" s="10"/>
      <c r="D185" s="9"/>
      <c r="E185" s="9"/>
      <c r="F185" s="10"/>
      <c r="G185" s="10"/>
      <c r="H185" s="10"/>
      <c r="I185" s="10"/>
      <c r="J185" s="10"/>
      <c r="K185" s="9"/>
      <c r="L185" s="4"/>
      <c r="M185" s="9"/>
      <c r="N185" s="10"/>
      <c r="O185" s="10"/>
      <c r="P185" s="9"/>
      <c r="Q185" s="9"/>
      <c r="R185" s="9"/>
    </row>
    <row r="186" spans="1:18" s="11" customFormat="1" x14ac:dyDescent="0.3">
      <c r="A186" s="18" t="s">
        <v>22</v>
      </c>
      <c r="B186" s="9">
        <v>4.9000000000000004</v>
      </c>
      <c r="C186" s="10">
        <v>1.7299999999999999E-2</v>
      </c>
      <c r="D186" s="9">
        <v>36.1</v>
      </c>
      <c r="E186" s="9">
        <v>103.6</v>
      </c>
      <c r="F186" s="10">
        <v>1.7299999999999999E-2</v>
      </c>
      <c r="G186" s="10">
        <v>1.7299999999999999E-2</v>
      </c>
      <c r="H186" s="10">
        <v>1.7299999999999999E-2</v>
      </c>
      <c r="I186" s="10">
        <v>1.7299999999999999E-2</v>
      </c>
      <c r="J186" s="10">
        <v>1.7299999999999999E-2</v>
      </c>
      <c r="K186" s="9">
        <v>310.8</v>
      </c>
      <c r="L186" s="10">
        <v>1.7299999999999999E-2</v>
      </c>
      <c r="M186" s="9">
        <v>15.2</v>
      </c>
      <c r="N186" s="10">
        <v>1.7299999999999999E-2</v>
      </c>
      <c r="O186" s="10">
        <v>1.7299999999999999E-2</v>
      </c>
      <c r="P186" s="9">
        <v>6.9</v>
      </c>
      <c r="Q186" s="9">
        <v>47.2</v>
      </c>
      <c r="R186" s="9">
        <v>524.79999999999995</v>
      </c>
    </row>
    <row r="187" spans="1:18" s="11" customFormat="1" x14ac:dyDescent="0.3">
      <c r="A187" s="18" t="s">
        <v>23</v>
      </c>
      <c r="B187" s="9">
        <v>5.3</v>
      </c>
      <c r="C187" s="10">
        <v>1.7299999999999999E-2</v>
      </c>
      <c r="D187" s="9">
        <v>18.3</v>
      </c>
      <c r="E187" s="9">
        <v>98.7</v>
      </c>
      <c r="F187" s="9">
        <v>3.9</v>
      </c>
      <c r="G187" s="10">
        <v>1.7299999999999999E-2</v>
      </c>
      <c r="H187" s="10">
        <v>1.7299999999999999E-2</v>
      </c>
      <c r="I187" s="10">
        <v>1.7299999999999999E-2</v>
      </c>
      <c r="J187" s="10">
        <v>1.7299999999999999E-2</v>
      </c>
      <c r="K187" s="9">
        <v>312.10000000000002</v>
      </c>
      <c r="L187" s="10">
        <v>1.7299999999999999E-2</v>
      </c>
      <c r="M187" s="9">
        <v>16.100000000000001</v>
      </c>
      <c r="N187" s="10">
        <v>1.7299999999999999E-2</v>
      </c>
      <c r="O187" s="10">
        <v>1.7299999999999999E-2</v>
      </c>
      <c r="P187" s="9">
        <v>5.9</v>
      </c>
      <c r="Q187" s="9">
        <v>47.9</v>
      </c>
      <c r="R187" s="9">
        <v>508.5</v>
      </c>
    </row>
    <row r="188" spans="1:18" s="11" customFormat="1" x14ac:dyDescent="0.3">
      <c r="A188" s="18" t="s">
        <v>24</v>
      </c>
      <c r="B188" s="9">
        <v>1.6</v>
      </c>
      <c r="C188" s="10">
        <v>1.7299999999999999E-2</v>
      </c>
      <c r="D188" s="9">
        <v>57.2</v>
      </c>
      <c r="E188" s="9">
        <v>71.900000000000006</v>
      </c>
      <c r="F188" s="9">
        <v>5.9</v>
      </c>
      <c r="G188" s="10">
        <v>1.7299999999999999E-2</v>
      </c>
      <c r="H188" s="10">
        <v>1.7299999999999999E-2</v>
      </c>
      <c r="I188" s="10">
        <v>1.7299999999999999E-2</v>
      </c>
      <c r="J188" s="10">
        <v>1.7299999999999999E-2</v>
      </c>
      <c r="K188" s="9">
        <v>315.10000000000002</v>
      </c>
      <c r="L188" s="10">
        <v>1.7299999999999999E-2</v>
      </c>
      <c r="M188" s="9">
        <v>16.100000000000001</v>
      </c>
      <c r="N188" s="10">
        <v>1.7299999999999999E-2</v>
      </c>
      <c r="O188" s="10">
        <v>1.7299999999999999E-2</v>
      </c>
      <c r="P188" s="9">
        <v>6.2</v>
      </c>
      <c r="Q188" s="9">
        <v>48</v>
      </c>
      <c r="R188" s="9">
        <v>522.1</v>
      </c>
    </row>
    <row r="189" spans="1:18" s="11" customFormat="1" x14ac:dyDescent="0.3">
      <c r="A189" s="18" t="s">
        <v>25</v>
      </c>
      <c r="B189" s="9">
        <v>7.7</v>
      </c>
      <c r="C189" s="10">
        <v>1.7299999999999999E-2</v>
      </c>
      <c r="D189" s="9">
        <v>31.5</v>
      </c>
      <c r="E189" s="9">
        <v>73.5</v>
      </c>
      <c r="F189" s="9">
        <v>6.9</v>
      </c>
      <c r="G189" s="10">
        <v>1.7299999999999999E-2</v>
      </c>
      <c r="H189" s="10">
        <v>1.7299999999999999E-2</v>
      </c>
      <c r="I189" s="10">
        <v>1.7299999999999999E-2</v>
      </c>
      <c r="J189" s="10">
        <v>1.7299999999999999E-2</v>
      </c>
      <c r="K189" s="9">
        <v>310.8</v>
      </c>
      <c r="L189" s="10">
        <v>1.7299999999999999E-2</v>
      </c>
      <c r="M189" s="9">
        <v>16.100000000000001</v>
      </c>
      <c r="N189" s="10">
        <v>1.7299999999999999E-2</v>
      </c>
      <c r="O189" s="10">
        <v>1.7299999999999999E-2</v>
      </c>
      <c r="P189" s="9">
        <v>5.8</v>
      </c>
      <c r="Q189" s="9">
        <v>48.5</v>
      </c>
      <c r="R189" s="9">
        <v>501</v>
      </c>
    </row>
    <row r="190" spans="1:18" s="11" customFormat="1" x14ac:dyDescent="0.3">
      <c r="A190" s="18" t="s">
        <v>26</v>
      </c>
      <c r="B190" s="9">
        <v>6.3</v>
      </c>
      <c r="C190" s="10">
        <v>1.7299999999999999E-2</v>
      </c>
      <c r="D190" s="9">
        <v>40</v>
      </c>
      <c r="E190" s="9">
        <v>68.8</v>
      </c>
      <c r="F190" s="9">
        <v>7.9</v>
      </c>
      <c r="G190" s="10">
        <v>1.7299999999999999E-2</v>
      </c>
      <c r="H190" s="10">
        <v>1.7299999999999999E-2</v>
      </c>
      <c r="I190" s="10">
        <v>1.7299999999999999E-2</v>
      </c>
      <c r="J190" s="10">
        <v>1.7299999999999999E-2</v>
      </c>
      <c r="K190" s="9">
        <v>321.89999999999998</v>
      </c>
      <c r="L190" s="10">
        <v>1.7299999999999999E-2</v>
      </c>
      <c r="M190" s="9">
        <v>16.100000000000001</v>
      </c>
      <c r="N190" s="10">
        <v>1.7299999999999999E-2</v>
      </c>
      <c r="O190" s="10">
        <v>1.7299999999999999E-2</v>
      </c>
      <c r="P190" s="9">
        <v>5.7</v>
      </c>
      <c r="Q190" s="9">
        <v>48.7</v>
      </c>
      <c r="R190" s="9">
        <v>515.5</v>
      </c>
    </row>
    <row r="191" spans="1:18" s="11" customFormat="1" x14ac:dyDescent="0.3">
      <c r="A191" s="18" t="s">
        <v>27</v>
      </c>
      <c r="B191" s="9">
        <v>10.199999999999999</v>
      </c>
      <c r="C191" s="10">
        <v>1.7299999999999999E-2</v>
      </c>
      <c r="D191" s="9">
        <v>58.8</v>
      </c>
      <c r="E191" s="9">
        <v>69.8</v>
      </c>
      <c r="F191" s="9">
        <v>7.9</v>
      </c>
      <c r="G191" s="10">
        <v>1.7299999999999999E-2</v>
      </c>
      <c r="H191" s="10">
        <v>1.7299999999999999E-2</v>
      </c>
      <c r="I191" s="10">
        <v>1.7299999999999999E-2</v>
      </c>
      <c r="J191" s="10">
        <v>1.7299999999999999E-2</v>
      </c>
      <c r="K191" s="9">
        <v>298.10000000000002</v>
      </c>
      <c r="L191" s="10">
        <v>1.7299999999999999E-2</v>
      </c>
      <c r="M191" s="9">
        <v>16.100000000000001</v>
      </c>
      <c r="N191" s="10">
        <v>1.7299999999999999E-2</v>
      </c>
      <c r="O191" s="10">
        <v>1.7299999999999999E-2</v>
      </c>
      <c r="P191" s="9">
        <v>5.8</v>
      </c>
      <c r="Q191" s="9">
        <v>48.7</v>
      </c>
      <c r="R191" s="9">
        <v>515.5</v>
      </c>
    </row>
    <row r="192" spans="1:18" s="11" customFormat="1" x14ac:dyDescent="0.3">
      <c r="A192" s="18" t="s">
        <v>28</v>
      </c>
      <c r="B192" s="9">
        <v>1.2120160000000002</v>
      </c>
      <c r="C192" s="10">
        <v>1.6500000000000001E-2</v>
      </c>
      <c r="D192" s="9">
        <v>27.673690999999998</v>
      </c>
      <c r="E192" s="9">
        <v>91.826460000000012</v>
      </c>
      <c r="F192" s="9">
        <v>16.69229</v>
      </c>
      <c r="G192" s="10">
        <v>0</v>
      </c>
      <c r="H192" s="10">
        <v>8.3320000000000009E-3</v>
      </c>
      <c r="I192" s="10">
        <v>5.3603999999999999E-2</v>
      </c>
      <c r="J192" s="10">
        <v>0</v>
      </c>
      <c r="K192" s="9">
        <v>292.20128400000004</v>
      </c>
      <c r="L192" s="10">
        <v>4.0216000000000002E-2</v>
      </c>
      <c r="M192" s="9">
        <v>16.138414000000001</v>
      </c>
      <c r="N192" s="10">
        <v>0</v>
      </c>
      <c r="O192" s="10">
        <v>0</v>
      </c>
      <c r="P192" s="9">
        <v>6.1178800000000004</v>
      </c>
      <c r="Q192" s="9">
        <v>48.855144000000003</v>
      </c>
      <c r="R192" s="9">
        <v>500.83583100000004</v>
      </c>
    </row>
    <row r="193" spans="1:18" s="11" customFormat="1" x14ac:dyDescent="0.3">
      <c r="A193" s="18" t="s">
        <v>29</v>
      </c>
      <c r="B193" s="9">
        <v>2.479117</v>
      </c>
      <c r="C193" s="10">
        <v>1.6500000000000001E-2</v>
      </c>
      <c r="D193" s="9">
        <v>31.056920000000002</v>
      </c>
      <c r="E193" s="9">
        <v>85.639719999999997</v>
      </c>
      <c r="F193" s="9">
        <v>18.621029999999998</v>
      </c>
      <c r="G193" s="10">
        <v>0</v>
      </c>
      <c r="H193" s="10">
        <v>8.3390000000000009E-3</v>
      </c>
      <c r="I193" s="10">
        <v>5.1285999999999998E-2</v>
      </c>
      <c r="J193" s="10">
        <v>0</v>
      </c>
      <c r="K193" s="9">
        <v>289.70497939000001</v>
      </c>
      <c r="L193" s="10">
        <v>4.2685000000000001E-2</v>
      </c>
      <c r="M193" s="9">
        <v>16.138314000000001</v>
      </c>
      <c r="N193" s="10">
        <v>0</v>
      </c>
      <c r="O193" s="10">
        <v>0</v>
      </c>
      <c r="P193" s="9">
        <v>5.7385029999999997</v>
      </c>
      <c r="Q193" s="9">
        <v>48.864110000000004</v>
      </c>
      <c r="R193" s="9">
        <v>498.36150338999994</v>
      </c>
    </row>
    <row r="194" spans="1:18" s="11" customFormat="1" x14ac:dyDescent="0.3">
      <c r="A194" s="18" t="s">
        <v>38</v>
      </c>
      <c r="B194" s="9">
        <v>4.8890589999999996</v>
      </c>
      <c r="C194" s="10">
        <v>1.6500000000000001E-2</v>
      </c>
      <c r="D194" s="9">
        <v>19.717013999999999</v>
      </c>
      <c r="E194" s="9">
        <v>85.262285999999989</v>
      </c>
      <c r="F194" s="9">
        <v>18.606310000000001</v>
      </c>
      <c r="G194" s="10">
        <v>0</v>
      </c>
      <c r="H194" s="10">
        <v>8.3320000000000009E-3</v>
      </c>
      <c r="I194" s="10">
        <v>5.3603999999999999E-2</v>
      </c>
      <c r="J194" s="10">
        <v>0</v>
      </c>
      <c r="K194" s="9">
        <v>296.90177199999999</v>
      </c>
      <c r="L194" s="10">
        <v>4.0216000000000002E-2</v>
      </c>
      <c r="M194" s="9">
        <v>16.138414000000001</v>
      </c>
      <c r="N194" s="10">
        <v>0</v>
      </c>
      <c r="O194" s="10">
        <v>0</v>
      </c>
      <c r="P194" s="9">
        <v>5.9083299999999994</v>
      </c>
      <c r="Q194" s="9">
        <v>49.087381000000001</v>
      </c>
      <c r="R194" s="9">
        <v>496.61665399999993</v>
      </c>
    </row>
    <row r="195" spans="1:18" s="11" customFormat="1" x14ac:dyDescent="0.3">
      <c r="A195" s="18" t="s">
        <v>31</v>
      </c>
      <c r="B195" s="9">
        <v>6.5799589999999997</v>
      </c>
      <c r="C195" s="10">
        <v>1.6500000000000001E-2</v>
      </c>
      <c r="D195" s="9">
        <v>12.470811000000003</v>
      </c>
      <c r="E195" s="9">
        <v>77.627399999999994</v>
      </c>
      <c r="F195" s="9">
        <v>17.62351</v>
      </c>
      <c r="G195" s="10">
        <v>0</v>
      </c>
      <c r="H195" s="10">
        <v>0</v>
      </c>
      <c r="I195" s="10">
        <v>0</v>
      </c>
      <c r="J195" s="10">
        <v>0</v>
      </c>
      <c r="K195" s="9">
        <v>293.71233100000001</v>
      </c>
      <c r="L195" s="10">
        <v>4.0216000000000002E-2</v>
      </c>
      <c r="M195" s="9">
        <v>16.138414000000001</v>
      </c>
      <c r="N195" s="10">
        <v>0</v>
      </c>
      <c r="O195" s="10">
        <v>0</v>
      </c>
      <c r="P195" s="9">
        <v>24.212343000000004</v>
      </c>
      <c r="Q195" s="9">
        <v>49.103427000000003</v>
      </c>
      <c r="R195" s="9">
        <v>497.58684200000005</v>
      </c>
    </row>
    <row r="196" spans="1:18" s="11" customFormat="1" x14ac:dyDescent="0.3">
      <c r="A196" s="18" t="s">
        <v>32</v>
      </c>
      <c r="B196" s="9">
        <v>6.3336149999999991</v>
      </c>
      <c r="C196" s="10">
        <v>1.6500000000000001E-2</v>
      </c>
      <c r="D196" s="9">
        <v>31.482753000000002</v>
      </c>
      <c r="E196" s="9">
        <v>60.635730000000002</v>
      </c>
      <c r="F196" s="9">
        <v>16.641529999999999</v>
      </c>
      <c r="G196" s="10">
        <v>0</v>
      </c>
      <c r="H196" s="10">
        <v>0</v>
      </c>
      <c r="I196" s="10">
        <v>0</v>
      </c>
      <c r="J196" s="10">
        <v>0</v>
      </c>
      <c r="K196" s="9">
        <v>289.70820300000003</v>
      </c>
      <c r="L196" s="10">
        <v>4.0216000000000002E-2</v>
      </c>
      <c r="M196" s="9">
        <v>16.138414000000001</v>
      </c>
      <c r="N196" s="10">
        <v>0</v>
      </c>
      <c r="O196" s="10">
        <v>0</v>
      </c>
      <c r="P196" s="9">
        <v>8.2272230000000004</v>
      </c>
      <c r="Q196" s="9">
        <v>49.493383000000001</v>
      </c>
      <c r="R196" s="9">
        <v>478.78611600000005</v>
      </c>
    </row>
    <row r="197" spans="1:18" s="11" customFormat="1" x14ac:dyDescent="0.3">
      <c r="A197" s="18" t="s">
        <v>33</v>
      </c>
      <c r="B197" s="9">
        <v>4.1657229999999998</v>
      </c>
      <c r="C197" s="10">
        <v>1.6500000000000001E-2</v>
      </c>
      <c r="D197" s="9">
        <v>39.256775999999995</v>
      </c>
      <c r="E197" s="9">
        <v>48.70496</v>
      </c>
      <c r="F197" s="9">
        <v>16.641529999999999</v>
      </c>
      <c r="G197" s="10">
        <v>0</v>
      </c>
      <c r="H197" s="10">
        <v>0</v>
      </c>
      <c r="I197" s="10">
        <v>0</v>
      </c>
      <c r="J197" s="10">
        <v>0</v>
      </c>
      <c r="K197" s="9">
        <v>287.664894</v>
      </c>
      <c r="L197" s="10">
        <v>4.0216000000000002E-2</v>
      </c>
      <c r="M197" s="9">
        <v>15.604803</v>
      </c>
      <c r="N197" s="10">
        <v>0</v>
      </c>
      <c r="O197" s="10">
        <v>0</v>
      </c>
      <c r="P197" s="9">
        <v>7.1170249999999999</v>
      </c>
      <c r="Q197" s="9">
        <v>49.467720999999997</v>
      </c>
      <c r="R197" s="9">
        <v>468.74968200000001</v>
      </c>
    </row>
    <row r="198" spans="1:18" s="11" customFormat="1" ht="12" x14ac:dyDescent="0.3">
      <c r="A198" s="24">
        <v>2015</v>
      </c>
      <c r="B198" s="9"/>
      <c r="C198" s="10"/>
      <c r="D198" s="9"/>
      <c r="E198" s="9"/>
      <c r="F198" s="9"/>
      <c r="G198" s="10"/>
      <c r="H198" s="10"/>
      <c r="I198" s="10"/>
      <c r="J198" s="10"/>
      <c r="K198" s="9"/>
      <c r="L198" s="10"/>
      <c r="M198" s="9"/>
      <c r="N198" s="10"/>
      <c r="O198" s="10"/>
      <c r="P198" s="9"/>
      <c r="Q198" s="9"/>
      <c r="R198" s="9"/>
    </row>
    <row r="199" spans="1:18" s="11" customFormat="1" x14ac:dyDescent="0.3">
      <c r="A199" s="18" t="s">
        <v>22</v>
      </c>
      <c r="B199" s="9">
        <v>2.6</v>
      </c>
      <c r="C199" s="10" t="s">
        <v>34</v>
      </c>
      <c r="D199" s="9">
        <v>27</v>
      </c>
      <c r="E199" s="9">
        <v>77.099999999999994</v>
      </c>
      <c r="F199" s="9">
        <v>9.8000000000000007</v>
      </c>
      <c r="G199" s="10" t="s">
        <v>34</v>
      </c>
      <c r="H199" s="10" t="s">
        <v>34</v>
      </c>
      <c r="I199" s="10" t="s">
        <v>34</v>
      </c>
      <c r="J199" s="10" t="s">
        <v>34</v>
      </c>
      <c r="K199" s="9">
        <v>285.39999999999998</v>
      </c>
      <c r="L199" s="10">
        <v>4.0216000000000002E-2</v>
      </c>
      <c r="M199" s="9">
        <v>15.6</v>
      </c>
      <c r="N199" s="10">
        <v>0</v>
      </c>
      <c r="O199" s="10">
        <v>0</v>
      </c>
      <c r="P199" s="9">
        <v>7.4</v>
      </c>
      <c r="Q199" s="9">
        <v>49.6</v>
      </c>
      <c r="R199" s="9">
        <v>474.8</v>
      </c>
    </row>
    <row r="200" spans="1:18" s="11" customFormat="1" x14ac:dyDescent="0.3">
      <c r="A200" s="18" t="s">
        <v>23</v>
      </c>
      <c r="B200" s="9">
        <v>7.9</v>
      </c>
      <c r="C200" s="10" t="s">
        <v>34</v>
      </c>
      <c r="D200" s="9">
        <v>53</v>
      </c>
      <c r="E200" s="9">
        <v>74.099999999999994</v>
      </c>
      <c r="F200" s="9">
        <v>3.9</v>
      </c>
      <c r="G200" s="10" t="s">
        <v>34</v>
      </c>
      <c r="H200" s="10" t="s">
        <v>34</v>
      </c>
      <c r="I200" s="10" t="s">
        <v>34</v>
      </c>
      <c r="J200" s="10" t="s">
        <v>34</v>
      </c>
      <c r="K200" s="9">
        <v>286.2</v>
      </c>
      <c r="L200" s="10">
        <v>4.0216000000000002E-2</v>
      </c>
      <c r="M200" s="9">
        <v>15.6</v>
      </c>
      <c r="N200" s="10">
        <v>0</v>
      </c>
      <c r="O200" s="10">
        <v>0</v>
      </c>
      <c r="P200" s="9">
        <v>8.1</v>
      </c>
      <c r="Q200" s="9">
        <v>49.7</v>
      </c>
      <c r="R200" s="9">
        <v>498.6</v>
      </c>
    </row>
    <row r="201" spans="1:18" s="11" customFormat="1" x14ac:dyDescent="0.3">
      <c r="A201" s="6" t="s">
        <v>24</v>
      </c>
      <c r="B201" s="9">
        <v>3.4</v>
      </c>
      <c r="C201" s="10" t="s">
        <v>34</v>
      </c>
      <c r="D201" s="9">
        <v>37.5</v>
      </c>
      <c r="E201" s="9">
        <v>90.1</v>
      </c>
      <c r="F201" s="9">
        <v>4.9000000000000004</v>
      </c>
      <c r="G201" s="10" t="s">
        <v>34</v>
      </c>
      <c r="H201" s="10" t="s">
        <v>34</v>
      </c>
      <c r="I201" s="10" t="s">
        <v>34</v>
      </c>
      <c r="J201" s="10" t="s">
        <v>34</v>
      </c>
      <c r="K201" s="9">
        <v>273.10000000000002</v>
      </c>
      <c r="L201" s="10">
        <v>4.0216000000000002E-2</v>
      </c>
      <c r="M201" s="9">
        <v>15.6</v>
      </c>
      <c r="N201" s="10">
        <v>0</v>
      </c>
      <c r="O201" s="10">
        <v>0</v>
      </c>
      <c r="P201" s="9">
        <v>7.7</v>
      </c>
      <c r="Q201" s="9">
        <v>49.6</v>
      </c>
      <c r="R201" s="9">
        <v>482</v>
      </c>
    </row>
    <row r="202" spans="1:18" x14ac:dyDescent="0.3">
      <c r="A202" s="6" t="s">
        <v>25</v>
      </c>
      <c r="B202" s="25">
        <v>6.9</v>
      </c>
      <c r="C202" s="10" t="s">
        <v>34</v>
      </c>
      <c r="D202" s="19">
        <v>28.3</v>
      </c>
      <c r="E202" s="19">
        <v>88</v>
      </c>
      <c r="F202" s="6">
        <v>4.9000000000000004</v>
      </c>
      <c r="G202" s="10" t="s">
        <v>34</v>
      </c>
      <c r="H202" s="10" t="s">
        <v>34</v>
      </c>
      <c r="I202" s="10" t="s">
        <v>34</v>
      </c>
      <c r="J202" s="10" t="s">
        <v>34</v>
      </c>
      <c r="K202" s="9">
        <v>284.5</v>
      </c>
      <c r="L202" s="10">
        <v>4.0216000000000002E-2</v>
      </c>
      <c r="M202" s="25">
        <v>15.6</v>
      </c>
      <c r="N202" s="10">
        <v>0</v>
      </c>
      <c r="O202" s="10">
        <v>0</v>
      </c>
      <c r="P202" s="9">
        <v>8.1999999999999993</v>
      </c>
      <c r="Q202" s="6">
        <v>49.8</v>
      </c>
      <c r="R202" s="6">
        <v>486.3</v>
      </c>
    </row>
    <row r="203" spans="1:18" x14ac:dyDescent="0.3">
      <c r="A203" s="6" t="s">
        <v>26</v>
      </c>
      <c r="B203" s="25">
        <v>3.1</v>
      </c>
      <c r="C203" s="10" t="s">
        <v>34</v>
      </c>
      <c r="D203" s="19">
        <v>25</v>
      </c>
      <c r="E203" s="19">
        <v>101.4</v>
      </c>
      <c r="F203" s="6">
        <v>4.9000000000000004</v>
      </c>
      <c r="G203" s="10" t="s">
        <v>34</v>
      </c>
      <c r="H203" s="10" t="s">
        <v>34</v>
      </c>
      <c r="I203" s="10" t="s">
        <v>34</v>
      </c>
      <c r="J203" s="10" t="s">
        <v>34</v>
      </c>
      <c r="K203" s="9">
        <v>283.2</v>
      </c>
      <c r="L203" s="10">
        <v>4.0216000000000002E-2</v>
      </c>
      <c r="M203" s="25">
        <v>15.6</v>
      </c>
      <c r="N203" s="10">
        <v>0</v>
      </c>
      <c r="O203" s="10">
        <v>0</v>
      </c>
      <c r="P203" s="9">
        <v>8.1</v>
      </c>
      <c r="Q203" s="6">
        <v>49.8</v>
      </c>
      <c r="R203" s="6">
        <v>491.2</v>
      </c>
    </row>
    <row r="204" spans="1:18" x14ac:dyDescent="0.3">
      <c r="A204" s="6" t="s">
        <v>27</v>
      </c>
      <c r="B204" s="25">
        <v>1.2</v>
      </c>
      <c r="C204" s="10" t="s">
        <v>34</v>
      </c>
      <c r="D204" s="19">
        <v>20.3</v>
      </c>
      <c r="E204" s="19">
        <v>106.8</v>
      </c>
      <c r="F204" s="6">
        <v>4.9000000000000004</v>
      </c>
      <c r="G204" s="10" t="s">
        <v>34</v>
      </c>
      <c r="H204" s="10" t="s">
        <v>34</v>
      </c>
      <c r="I204" s="10" t="s">
        <v>34</v>
      </c>
      <c r="J204" s="10" t="s">
        <v>34</v>
      </c>
      <c r="K204" s="9">
        <v>277.10000000000002</v>
      </c>
      <c r="L204" s="10">
        <v>4.0216000000000002E-2</v>
      </c>
      <c r="M204" s="25">
        <v>15.6</v>
      </c>
      <c r="N204" s="10">
        <v>0</v>
      </c>
      <c r="O204" s="10">
        <v>0</v>
      </c>
      <c r="P204" s="9">
        <v>8.1</v>
      </c>
      <c r="Q204" s="9">
        <v>50.032617000000002</v>
      </c>
      <c r="R204" s="6">
        <v>484.1</v>
      </c>
    </row>
    <row r="205" spans="1:18" x14ac:dyDescent="0.3">
      <c r="A205" s="6" t="s">
        <v>28</v>
      </c>
      <c r="B205" s="9">
        <v>12.949142</v>
      </c>
      <c r="C205" s="10">
        <v>1.7259999999999998E-2</v>
      </c>
      <c r="D205" s="19">
        <v>22.150607999999998</v>
      </c>
      <c r="E205" s="19">
        <v>88.848962</v>
      </c>
      <c r="F205" s="9">
        <v>9.7934999999999999</v>
      </c>
      <c r="G205" s="10">
        <v>0</v>
      </c>
      <c r="H205" s="10">
        <v>0</v>
      </c>
      <c r="I205" s="10">
        <v>0</v>
      </c>
      <c r="J205" s="10">
        <v>0</v>
      </c>
      <c r="K205" s="9">
        <v>272.58879499999995</v>
      </c>
      <c r="L205" s="10">
        <v>0</v>
      </c>
      <c r="M205" s="9">
        <v>15.625705</v>
      </c>
      <c r="N205" s="10">
        <v>0</v>
      </c>
      <c r="O205" s="10">
        <v>0</v>
      </c>
      <c r="P205" s="9">
        <v>7.4650640000000008</v>
      </c>
      <c r="Q205" s="9">
        <v>49.717474000000003</v>
      </c>
      <c r="R205" s="9">
        <v>479.15650999999991</v>
      </c>
    </row>
    <row r="206" spans="1:18" x14ac:dyDescent="0.3">
      <c r="A206" s="6" t="s">
        <v>29</v>
      </c>
      <c r="B206" s="9">
        <v>3.7301350000000002</v>
      </c>
      <c r="C206" s="10">
        <v>1.72E-2</v>
      </c>
      <c r="D206" s="19">
        <v>30.077347000000003</v>
      </c>
      <c r="E206" s="19">
        <v>73.307670000000002</v>
      </c>
      <c r="F206" s="9">
        <v>12.758479999999999</v>
      </c>
      <c r="G206" s="10">
        <v>0</v>
      </c>
      <c r="H206" s="10">
        <v>0</v>
      </c>
      <c r="I206" s="10">
        <v>0</v>
      </c>
      <c r="J206" s="10">
        <v>0</v>
      </c>
      <c r="K206" s="9">
        <v>276.55193500000001</v>
      </c>
      <c r="L206" s="10">
        <v>0</v>
      </c>
      <c r="M206" s="9">
        <v>15.625705</v>
      </c>
      <c r="N206" s="10">
        <v>0</v>
      </c>
      <c r="O206" s="10">
        <v>0</v>
      </c>
      <c r="P206" s="9">
        <v>6.9360339999999994</v>
      </c>
      <c r="Q206" s="9">
        <v>49.660845999999999</v>
      </c>
      <c r="R206" s="9">
        <v>468.66535199999998</v>
      </c>
    </row>
    <row r="207" spans="1:18" x14ac:dyDescent="0.3">
      <c r="A207" s="6" t="s">
        <v>30</v>
      </c>
      <c r="B207" s="9">
        <v>1.6751879999999999</v>
      </c>
      <c r="C207" s="10">
        <v>1.7000000000000001E-2</v>
      </c>
      <c r="D207" s="19">
        <v>40.987525000000005</v>
      </c>
      <c r="E207" s="19">
        <v>75.786870000000008</v>
      </c>
      <c r="F207" s="9">
        <v>8.8311399999999995</v>
      </c>
      <c r="G207" s="10">
        <v>0</v>
      </c>
      <c r="H207" s="10">
        <v>0</v>
      </c>
      <c r="I207" s="10">
        <v>0</v>
      </c>
      <c r="J207" s="10">
        <v>0</v>
      </c>
      <c r="K207" s="9">
        <v>277.899945</v>
      </c>
      <c r="L207" s="10">
        <v>0</v>
      </c>
      <c r="M207" s="9">
        <v>15.625705</v>
      </c>
      <c r="N207" s="10">
        <v>0</v>
      </c>
      <c r="O207" s="10">
        <v>0</v>
      </c>
      <c r="P207" s="9">
        <v>8.1341179999999991</v>
      </c>
      <c r="Q207" s="9">
        <v>49.823466000000003</v>
      </c>
      <c r="R207" s="9">
        <v>478.780957</v>
      </c>
    </row>
    <row r="208" spans="1:18" x14ac:dyDescent="0.3">
      <c r="A208" s="6" t="s">
        <v>31</v>
      </c>
      <c r="B208" s="9">
        <v>2.353993</v>
      </c>
      <c r="C208" s="10">
        <v>1.7000000000000001E-2</v>
      </c>
      <c r="D208" s="19">
        <v>27.537162000000006</v>
      </c>
      <c r="E208" s="19">
        <v>118.37055000000001</v>
      </c>
      <c r="F208" s="9">
        <v>8.8311399999999995</v>
      </c>
      <c r="G208" s="10">
        <v>0</v>
      </c>
      <c r="H208" s="10">
        <v>0</v>
      </c>
      <c r="I208" s="10">
        <v>0</v>
      </c>
      <c r="J208" s="10">
        <v>0</v>
      </c>
      <c r="K208" s="9">
        <v>282.23462699999999</v>
      </c>
      <c r="L208" s="10"/>
      <c r="M208" s="9">
        <v>15.625705</v>
      </c>
      <c r="N208" s="10">
        <v>0</v>
      </c>
      <c r="O208" s="10">
        <v>0</v>
      </c>
      <c r="P208" s="9">
        <v>8.6675259999999987</v>
      </c>
      <c r="Q208" s="9">
        <v>48.135210000000001</v>
      </c>
      <c r="R208" s="9">
        <v>511.77291300000002</v>
      </c>
    </row>
    <row r="209" spans="1:18" x14ac:dyDescent="0.3">
      <c r="A209" s="6" t="s">
        <v>32</v>
      </c>
      <c r="B209" s="9">
        <v>2.154684</v>
      </c>
      <c r="C209" s="10">
        <v>2.1999999999999999E-2</v>
      </c>
      <c r="D209" s="19">
        <v>22.689689000000008</v>
      </c>
      <c r="E209" s="19">
        <v>117.158748</v>
      </c>
      <c r="F209" s="9">
        <v>6.8437799999999998</v>
      </c>
      <c r="G209" s="10">
        <v>0</v>
      </c>
      <c r="H209" s="10">
        <v>0</v>
      </c>
      <c r="I209" s="10">
        <v>0</v>
      </c>
      <c r="J209" s="10">
        <v>0</v>
      </c>
      <c r="K209" s="9">
        <v>283.065744</v>
      </c>
      <c r="L209" s="10"/>
      <c r="M209" s="9">
        <v>15.625705</v>
      </c>
      <c r="N209" s="10">
        <v>0</v>
      </c>
      <c r="O209" s="10">
        <v>0</v>
      </c>
      <c r="P209" s="9">
        <v>10.984389999999999</v>
      </c>
      <c r="Q209" s="9">
        <v>46.794300999999997</v>
      </c>
      <c r="R209" s="9">
        <v>505.33904100000007</v>
      </c>
    </row>
    <row r="210" spans="1:18" x14ac:dyDescent="0.3">
      <c r="A210" s="6" t="s">
        <v>33</v>
      </c>
      <c r="B210" s="9">
        <v>1.8560029999999998</v>
      </c>
      <c r="C210" s="10">
        <v>2.1999999999999999E-2</v>
      </c>
      <c r="D210" s="19">
        <v>22.943685000000002</v>
      </c>
      <c r="E210" s="19">
        <v>115.31092</v>
      </c>
      <c r="F210" s="9">
        <v>6.8437799999999998</v>
      </c>
      <c r="G210" s="10">
        <v>0</v>
      </c>
      <c r="H210" s="10">
        <v>0</v>
      </c>
      <c r="I210" s="10">
        <v>0</v>
      </c>
      <c r="J210" s="10">
        <v>0</v>
      </c>
      <c r="K210" s="9">
        <v>286.03356000000002</v>
      </c>
      <c r="L210" s="10"/>
      <c r="M210" s="9">
        <v>18.125705</v>
      </c>
      <c r="N210" s="10">
        <v>0</v>
      </c>
      <c r="O210" s="10">
        <v>0</v>
      </c>
      <c r="P210" s="9">
        <v>9.3596379999999986</v>
      </c>
      <c r="Q210" s="9">
        <v>46.801097999999996</v>
      </c>
      <c r="R210" s="9">
        <v>507.29638899999998</v>
      </c>
    </row>
    <row r="211" spans="1:18" ht="12" x14ac:dyDescent="0.3">
      <c r="A211" s="24">
        <v>2016</v>
      </c>
      <c r="B211" s="9"/>
      <c r="C211" s="10"/>
      <c r="D211" s="19"/>
      <c r="E211" s="19"/>
      <c r="F211" s="9"/>
      <c r="G211" s="10"/>
      <c r="H211" s="10"/>
      <c r="I211" s="10"/>
      <c r="J211" s="10"/>
      <c r="K211" s="9"/>
      <c r="L211" s="10"/>
      <c r="M211" s="9"/>
      <c r="N211" s="10"/>
      <c r="O211" s="10"/>
      <c r="P211" s="9"/>
      <c r="Q211" s="9"/>
      <c r="R211" s="9"/>
    </row>
    <row r="212" spans="1:18" x14ac:dyDescent="0.3">
      <c r="A212" s="6" t="s">
        <v>22</v>
      </c>
      <c r="B212" s="9">
        <v>1.1607669999999999</v>
      </c>
      <c r="C212" s="10">
        <v>2.1999999999999999E-2</v>
      </c>
      <c r="D212" s="19">
        <v>20.342696</v>
      </c>
      <c r="E212" s="19">
        <v>122.30186</v>
      </c>
      <c r="F212" s="9">
        <v>12.92074</v>
      </c>
      <c r="G212" s="10">
        <v>0</v>
      </c>
      <c r="H212" s="10">
        <v>0</v>
      </c>
      <c r="I212" s="10">
        <v>0</v>
      </c>
      <c r="J212" s="10">
        <v>0</v>
      </c>
      <c r="K212" s="9">
        <v>284.78819300000004</v>
      </c>
      <c r="L212" s="10">
        <v>0</v>
      </c>
      <c r="M212" s="9">
        <v>17.272902000000002</v>
      </c>
      <c r="N212" s="10">
        <v>0</v>
      </c>
      <c r="O212" s="10">
        <v>0</v>
      </c>
      <c r="P212" s="9">
        <v>9.2781269999999996</v>
      </c>
      <c r="Q212" s="9">
        <v>55.582277999999995</v>
      </c>
      <c r="R212" s="9">
        <v>523.66956300000004</v>
      </c>
    </row>
    <row r="213" spans="1:18" x14ac:dyDescent="0.3">
      <c r="A213" s="6" t="s">
        <v>23</v>
      </c>
      <c r="B213" s="9">
        <v>0.81065299999999996</v>
      </c>
      <c r="C213" s="10">
        <v>2.1999999999999999E-2</v>
      </c>
      <c r="D213" s="19">
        <v>23.094796000000006</v>
      </c>
      <c r="E213" s="19">
        <v>117.942485</v>
      </c>
      <c r="F213" s="9">
        <v>11.94312</v>
      </c>
      <c r="G213" s="10">
        <v>0</v>
      </c>
      <c r="H213" s="10">
        <v>0</v>
      </c>
      <c r="I213" s="10">
        <v>0</v>
      </c>
      <c r="J213" s="10">
        <v>0</v>
      </c>
      <c r="K213" s="9">
        <v>282.23274900000001</v>
      </c>
      <c r="L213" s="10">
        <v>0</v>
      </c>
      <c r="M213" s="9">
        <v>17.257329000000002</v>
      </c>
      <c r="N213" s="10">
        <v>0</v>
      </c>
      <c r="O213" s="10">
        <v>0</v>
      </c>
      <c r="P213" s="9">
        <v>7.7996970000000001</v>
      </c>
      <c r="Q213" s="9">
        <v>54.097097000000005</v>
      </c>
      <c r="R213" s="9">
        <v>515.199926</v>
      </c>
    </row>
    <row r="214" spans="1:18" x14ac:dyDescent="0.3">
      <c r="A214" s="6" t="s">
        <v>24</v>
      </c>
      <c r="B214" s="9">
        <v>1.0433570000000001</v>
      </c>
      <c r="C214" s="10">
        <v>2.1999999999999999E-2</v>
      </c>
      <c r="D214" s="19">
        <v>20.189619</v>
      </c>
      <c r="E214" s="19">
        <v>121.86699</v>
      </c>
      <c r="F214" s="9">
        <v>11.92431</v>
      </c>
      <c r="G214" s="10">
        <v>0</v>
      </c>
      <c r="H214" s="10">
        <v>0</v>
      </c>
      <c r="I214" s="10">
        <v>0</v>
      </c>
      <c r="J214" s="10">
        <v>0</v>
      </c>
      <c r="K214" s="9">
        <v>281.20112</v>
      </c>
      <c r="L214" s="10">
        <v>0</v>
      </c>
      <c r="M214" s="9">
        <v>17.257329000000002</v>
      </c>
      <c r="N214" s="10">
        <v>0</v>
      </c>
      <c r="O214" s="10">
        <v>0</v>
      </c>
      <c r="P214" s="9">
        <v>8.2138360000000006</v>
      </c>
      <c r="Q214" s="9">
        <v>54.169514999999997</v>
      </c>
      <c r="R214" s="9">
        <v>515.88807600000007</v>
      </c>
    </row>
    <row r="215" spans="1:18" x14ac:dyDescent="0.3">
      <c r="A215" s="6" t="s">
        <v>25</v>
      </c>
      <c r="B215" s="9">
        <v>2.071177</v>
      </c>
      <c r="C215" s="10">
        <v>2.1999999999999999E-2</v>
      </c>
      <c r="D215" s="19">
        <v>21.138231000000005</v>
      </c>
      <c r="E215" s="19">
        <v>126.57375500000001</v>
      </c>
      <c r="F215" s="9">
        <v>8.9383799999999987</v>
      </c>
      <c r="G215" s="10">
        <v>0</v>
      </c>
      <c r="H215" s="10">
        <v>0</v>
      </c>
      <c r="I215" s="10">
        <v>0</v>
      </c>
      <c r="J215" s="10">
        <v>0</v>
      </c>
      <c r="K215" s="9">
        <v>274.61269099999998</v>
      </c>
      <c r="L215" s="10">
        <v>0</v>
      </c>
      <c r="M215" s="9">
        <v>17.257329000000002</v>
      </c>
      <c r="N215" s="10">
        <v>0</v>
      </c>
      <c r="O215" s="10">
        <v>0</v>
      </c>
      <c r="P215" s="9">
        <v>9.2301410000000299</v>
      </c>
      <c r="Q215" s="9">
        <v>54.049517000000002</v>
      </c>
      <c r="R215" s="9">
        <v>513.89322100000004</v>
      </c>
    </row>
    <row r="216" spans="1:18" x14ac:dyDescent="0.3">
      <c r="A216" s="6" t="s">
        <v>26</v>
      </c>
      <c r="B216" s="9">
        <v>6.2325220000000003</v>
      </c>
      <c r="C216" s="10">
        <v>2.1999999999999999E-2</v>
      </c>
      <c r="D216" s="19">
        <v>37.427321209999995</v>
      </c>
      <c r="E216" s="19">
        <v>132.681725</v>
      </c>
      <c r="F216" s="9">
        <v>8.9383799999999987</v>
      </c>
      <c r="G216" s="10">
        <v>0</v>
      </c>
      <c r="H216" s="10">
        <v>0</v>
      </c>
      <c r="I216" s="10">
        <v>0</v>
      </c>
      <c r="J216" s="10">
        <v>0</v>
      </c>
      <c r="K216" s="9">
        <v>269.31178420000015</v>
      </c>
      <c r="L216" s="10">
        <v>0</v>
      </c>
      <c r="M216" s="9">
        <v>17.240058550000001</v>
      </c>
      <c r="N216" s="10">
        <v>0</v>
      </c>
      <c r="O216" s="10">
        <v>0</v>
      </c>
      <c r="P216" s="9">
        <v>8.3781581900000006</v>
      </c>
      <c r="Q216" s="9">
        <v>54.282475009999999</v>
      </c>
      <c r="R216" s="9">
        <v>534.5144241600002</v>
      </c>
    </row>
    <row r="217" spans="1:18" x14ac:dyDescent="0.3">
      <c r="A217" s="6" t="s">
        <v>27</v>
      </c>
      <c r="B217" s="9">
        <v>2.1160330000000003</v>
      </c>
      <c r="C217" s="10">
        <v>2.1999999999999999E-2</v>
      </c>
      <c r="D217" s="19">
        <v>28.207968000000001</v>
      </c>
      <c r="E217" s="19">
        <v>142.17356000000001</v>
      </c>
      <c r="F217" s="9">
        <v>9.9333099999999988</v>
      </c>
      <c r="G217" s="10">
        <v>0</v>
      </c>
      <c r="H217" s="10">
        <v>0</v>
      </c>
      <c r="I217" s="10">
        <v>0</v>
      </c>
      <c r="J217" s="10">
        <v>0</v>
      </c>
      <c r="K217" s="9">
        <v>276.09759437000002</v>
      </c>
      <c r="L217" s="10">
        <v>0</v>
      </c>
      <c r="M217" s="9">
        <v>17.240058550000001</v>
      </c>
      <c r="N217" s="10">
        <v>0</v>
      </c>
      <c r="O217" s="10">
        <v>0</v>
      </c>
      <c r="P217" s="9">
        <v>8.7886229999999994</v>
      </c>
      <c r="Q217" s="9">
        <v>54.076916000000004</v>
      </c>
      <c r="R217" s="9">
        <v>538.65606292000007</v>
      </c>
    </row>
    <row r="218" spans="1:18" x14ac:dyDescent="0.3">
      <c r="A218" s="6" t="s">
        <v>28</v>
      </c>
      <c r="B218" s="9">
        <v>2.2486600000000001</v>
      </c>
      <c r="C218" s="10">
        <v>2.1999999999999999E-2</v>
      </c>
      <c r="D218" s="19">
        <v>29.719356000000001</v>
      </c>
      <c r="E218" s="19">
        <v>95.93865000000001</v>
      </c>
      <c r="F218" s="9">
        <v>13.907110000000001</v>
      </c>
      <c r="G218" s="10">
        <v>0</v>
      </c>
      <c r="H218" s="10">
        <v>0</v>
      </c>
      <c r="I218" s="10">
        <v>0</v>
      </c>
      <c r="J218" s="10">
        <v>0</v>
      </c>
      <c r="K218" s="9">
        <v>283.491624</v>
      </c>
      <c r="L218" s="10">
        <v>0</v>
      </c>
      <c r="M218" s="9">
        <v>17.257329000000002</v>
      </c>
      <c r="N218" s="10">
        <v>0</v>
      </c>
      <c r="O218" s="10">
        <v>0</v>
      </c>
      <c r="P218" s="9">
        <v>9.8381800000000013</v>
      </c>
      <c r="Q218" s="9">
        <v>54.136493999999999</v>
      </c>
      <c r="R218" s="9">
        <v>506.55940300000009</v>
      </c>
    </row>
    <row r="219" spans="1:18" x14ac:dyDescent="0.3">
      <c r="A219" s="6" t="s">
        <v>29</v>
      </c>
      <c r="B219" s="9">
        <v>4.3469409999999993</v>
      </c>
      <c r="C219" s="10">
        <v>2.1999999999999999E-2</v>
      </c>
      <c r="D219" s="19">
        <v>25.711921000000004</v>
      </c>
      <c r="E219" s="19">
        <v>104.84265000000001</v>
      </c>
      <c r="F219" s="9">
        <v>13.907110000000001</v>
      </c>
      <c r="G219" s="10">
        <v>0</v>
      </c>
      <c r="H219" s="10">
        <v>0</v>
      </c>
      <c r="I219" s="10">
        <v>0</v>
      </c>
      <c r="J219" s="10">
        <v>0</v>
      </c>
      <c r="K219" s="9">
        <v>285.92444800000004</v>
      </c>
      <c r="L219" s="10">
        <v>0</v>
      </c>
      <c r="M219" s="9">
        <v>17.257329000000002</v>
      </c>
      <c r="N219" s="10">
        <v>0</v>
      </c>
      <c r="O219" s="10">
        <v>0</v>
      </c>
      <c r="P219" s="9">
        <v>8.8684250000000002</v>
      </c>
      <c r="Q219" s="9">
        <v>54.246333999999997</v>
      </c>
      <c r="R219" s="9">
        <v>515.12715800000012</v>
      </c>
    </row>
    <row r="220" spans="1:18" s="11" customFormat="1" x14ac:dyDescent="0.3">
      <c r="A220" s="6" t="s">
        <v>30</v>
      </c>
      <c r="B220" s="9">
        <v>4.3905729999999998</v>
      </c>
      <c r="C220" s="10">
        <v>2.1999999999999999E-2</v>
      </c>
      <c r="D220" s="19">
        <v>37.083624000000007</v>
      </c>
      <c r="E220" s="19">
        <v>108.87495</v>
      </c>
      <c r="F220" s="9">
        <v>7.94672</v>
      </c>
      <c r="G220" s="10">
        <v>0</v>
      </c>
      <c r="H220" s="10">
        <v>0</v>
      </c>
      <c r="I220" s="10">
        <v>0</v>
      </c>
      <c r="J220" s="10">
        <v>0</v>
      </c>
      <c r="K220" s="9">
        <v>282.83809000000002</v>
      </c>
      <c r="L220" s="10">
        <v>0</v>
      </c>
      <c r="M220" s="9">
        <v>17.257329000000002</v>
      </c>
      <c r="N220" s="10">
        <v>0</v>
      </c>
      <c r="O220" s="10">
        <v>0</v>
      </c>
      <c r="P220" s="9">
        <v>8.169943</v>
      </c>
      <c r="Q220" s="9">
        <v>54.298482999999997</v>
      </c>
      <c r="R220" s="9">
        <v>520.88171200000011</v>
      </c>
    </row>
    <row r="221" spans="1:18" x14ac:dyDescent="0.3">
      <c r="A221" s="6" t="s">
        <v>31</v>
      </c>
      <c r="B221" s="9">
        <v>2.2666370000000002</v>
      </c>
      <c r="C221" s="10">
        <v>2.1999999999999999E-2</v>
      </c>
      <c r="D221" s="19">
        <v>19.132265</v>
      </c>
      <c r="E221" s="9">
        <v>111.00751999999999</v>
      </c>
      <c r="F221" s="9">
        <v>8.9686599999999999</v>
      </c>
      <c r="G221" s="10">
        <v>0</v>
      </c>
      <c r="H221" s="10">
        <v>0</v>
      </c>
      <c r="I221" s="10">
        <v>0</v>
      </c>
      <c r="J221" s="10">
        <v>0</v>
      </c>
      <c r="K221" s="9">
        <v>291.44492099999997</v>
      </c>
      <c r="L221" s="10">
        <v>0</v>
      </c>
      <c r="M221" s="9">
        <v>17.257329000000002</v>
      </c>
      <c r="N221" s="10">
        <v>0</v>
      </c>
      <c r="O221" s="10">
        <v>0</v>
      </c>
      <c r="P221" s="9">
        <v>11.406529000000001</v>
      </c>
      <c r="Q221" s="9">
        <v>54.445321999999997</v>
      </c>
      <c r="R221" s="9">
        <v>515.95118300000001</v>
      </c>
    </row>
    <row r="222" spans="1:18" x14ac:dyDescent="0.3">
      <c r="A222" s="6" t="s">
        <v>32</v>
      </c>
      <c r="B222" s="9">
        <v>0.90889699999999995</v>
      </c>
      <c r="C222" s="10">
        <v>2.1999999999999999E-2</v>
      </c>
      <c r="D222" s="19">
        <v>39.998025000000005</v>
      </c>
      <c r="E222" s="9">
        <v>106.04992</v>
      </c>
      <c r="F222" s="9">
        <v>3.97336</v>
      </c>
      <c r="G222" s="10">
        <v>0</v>
      </c>
      <c r="H222" s="10">
        <v>0</v>
      </c>
      <c r="I222" s="10">
        <v>0</v>
      </c>
      <c r="J222" s="10">
        <v>0</v>
      </c>
      <c r="K222" s="9">
        <v>285.195269</v>
      </c>
      <c r="L222" s="10">
        <v>0</v>
      </c>
      <c r="M222" s="9">
        <v>17.257329000000002</v>
      </c>
      <c r="N222" s="10">
        <v>0</v>
      </c>
      <c r="O222" s="10">
        <v>0</v>
      </c>
      <c r="P222" s="9">
        <v>10.768285000000001</v>
      </c>
      <c r="Q222" s="9">
        <v>54.517377000000003</v>
      </c>
      <c r="R222" s="9">
        <v>518.69046200000003</v>
      </c>
    </row>
    <row r="223" spans="1:18" x14ac:dyDescent="0.3">
      <c r="A223" s="6" t="s">
        <v>33</v>
      </c>
      <c r="B223" s="9">
        <v>8.4244150000000015</v>
      </c>
      <c r="C223" s="10">
        <v>2.1999999999999999E-2</v>
      </c>
      <c r="D223" s="19">
        <v>32.495539000000008</v>
      </c>
      <c r="E223" s="9">
        <v>103.40769999999999</v>
      </c>
      <c r="F223" s="9">
        <v>1.98668</v>
      </c>
      <c r="G223" s="10">
        <v>0</v>
      </c>
      <c r="H223" s="10">
        <v>0</v>
      </c>
      <c r="I223" s="10">
        <v>0</v>
      </c>
      <c r="J223" s="10">
        <v>0</v>
      </c>
      <c r="K223" s="9">
        <v>286.64114700000005</v>
      </c>
      <c r="L223" s="10">
        <v>0</v>
      </c>
      <c r="M223" s="9">
        <v>17.257329000000002</v>
      </c>
      <c r="N223" s="10">
        <v>0</v>
      </c>
      <c r="O223" s="10">
        <v>0</v>
      </c>
      <c r="P223" s="9">
        <v>8.7359769999999983</v>
      </c>
      <c r="Q223" s="9">
        <v>54.544622000000004</v>
      </c>
      <c r="R223" s="9">
        <v>513.51540900000009</v>
      </c>
    </row>
    <row r="224" spans="1:18" ht="12" x14ac:dyDescent="0.3">
      <c r="A224" s="24">
        <v>2017</v>
      </c>
      <c r="B224" s="9"/>
      <c r="C224" s="10"/>
      <c r="D224" s="19"/>
      <c r="E224" s="19"/>
      <c r="F224" s="9"/>
      <c r="G224" s="10"/>
      <c r="H224" s="10"/>
      <c r="I224" s="10"/>
      <c r="J224" s="10"/>
      <c r="K224" s="9"/>
      <c r="L224" s="10"/>
      <c r="M224" s="9"/>
      <c r="N224" s="10"/>
      <c r="O224" s="10"/>
      <c r="P224" s="9"/>
      <c r="Q224" s="9"/>
      <c r="R224" s="9"/>
    </row>
    <row r="225" spans="1:18" x14ac:dyDescent="0.3">
      <c r="A225" s="6" t="s">
        <v>22</v>
      </c>
      <c r="B225" s="9">
        <v>10.422954000000001</v>
      </c>
      <c r="C225" s="10">
        <v>2.1999999999999999E-2</v>
      </c>
      <c r="D225" s="19">
        <v>37.306298000000005</v>
      </c>
      <c r="E225" s="9">
        <v>116.94801000000001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9">
        <v>286.63741099999999</v>
      </c>
      <c r="L225" s="10">
        <v>0</v>
      </c>
      <c r="M225" s="9">
        <v>16.715268999999999</v>
      </c>
      <c r="N225" s="10">
        <v>0</v>
      </c>
      <c r="O225" s="10">
        <v>0</v>
      </c>
      <c r="P225" s="9">
        <v>9.369294</v>
      </c>
      <c r="Q225" s="9">
        <v>54.527375999999997</v>
      </c>
      <c r="R225" s="9">
        <v>531.94861200000003</v>
      </c>
    </row>
    <row r="226" spans="1:18" x14ac:dyDescent="0.3">
      <c r="A226" s="6" t="s">
        <v>23</v>
      </c>
      <c r="B226" s="9">
        <v>2.051974</v>
      </c>
      <c r="C226" s="10">
        <v>4.2000000000000003E-2</v>
      </c>
      <c r="D226" s="19">
        <v>91.185207999999975</v>
      </c>
      <c r="E226" s="9">
        <v>109.61771900000004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9">
        <v>289.62872800000002</v>
      </c>
      <c r="L226" s="10">
        <v>0</v>
      </c>
      <c r="M226" s="9">
        <v>16.715268999999999</v>
      </c>
      <c r="N226" s="10">
        <v>0</v>
      </c>
      <c r="O226" s="10">
        <v>0</v>
      </c>
      <c r="P226" s="9">
        <v>10.533232</v>
      </c>
      <c r="Q226" s="9">
        <v>54.558057999999996</v>
      </c>
      <c r="R226" s="9">
        <v>574.33218799999997</v>
      </c>
    </row>
    <row r="227" spans="1:18" x14ac:dyDescent="0.3">
      <c r="A227" s="6" t="s">
        <v>24</v>
      </c>
      <c r="B227" s="9">
        <v>6.2695980000000002</v>
      </c>
      <c r="C227" s="10">
        <v>2.1999999999999999E-2</v>
      </c>
      <c r="D227" s="19">
        <v>36.357112999999998</v>
      </c>
      <c r="E227" s="9">
        <v>154.08356999999998</v>
      </c>
      <c r="F227" s="9">
        <v>2.9810400000000001</v>
      </c>
      <c r="G227" s="10">
        <v>0</v>
      </c>
      <c r="H227" s="10">
        <v>0</v>
      </c>
      <c r="I227" s="10">
        <v>0</v>
      </c>
      <c r="J227" s="10">
        <v>0</v>
      </c>
      <c r="K227" s="9">
        <v>290.86373100000003</v>
      </c>
      <c r="L227" s="10">
        <v>0</v>
      </c>
      <c r="M227" s="9">
        <v>16.715268999999999</v>
      </c>
      <c r="N227" s="10">
        <v>0</v>
      </c>
      <c r="O227" s="10">
        <v>0</v>
      </c>
      <c r="P227" s="9">
        <v>11.11608</v>
      </c>
      <c r="Q227" s="9">
        <v>54.559906000000005</v>
      </c>
      <c r="R227" s="9">
        <v>572.96830699999987</v>
      </c>
    </row>
    <row r="228" spans="1:18" x14ac:dyDescent="0.3">
      <c r="A228" s="6" t="s">
        <v>25</v>
      </c>
      <c r="B228" s="9">
        <v>3.7243530000000002</v>
      </c>
      <c r="C228" s="10">
        <v>2.3E-2</v>
      </c>
      <c r="D228" s="19">
        <v>29.058993000000005</v>
      </c>
      <c r="E228" s="9">
        <v>160.54108499999998</v>
      </c>
      <c r="F228" s="9">
        <v>2.9810400000000001</v>
      </c>
      <c r="G228" s="10">
        <v>0</v>
      </c>
      <c r="H228" s="10">
        <v>0</v>
      </c>
      <c r="I228" s="10">
        <v>0</v>
      </c>
      <c r="J228" s="10">
        <v>0</v>
      </c>
      <c r="K228" s="9">
        <v>299.36726799999997</v>
      </c>
      <c r="L228" s="10">
        <v>0</v>
      </c>
      <c r="M228" s="9">
        <v>16.715168999999999</v>
      </c>
      <c r="N228" s="10">
        <v>0</v>
      </c>
      <c r="O228" s="10">
        <v>0</v>
      </c>
      <c r="P228" s="9">
        <v>10.605926</v>
      </c>
      <c r="Q228" s="9">
        <v>54.688322999999997</v>
      </c>
      <c r="R228" s="9">
        <v>577.70515699999987</v>
      </c>
    </row>
    <row r="229" spans="1:18" x14ac:dyDescent="0.3">
      <c r="A229" s="6" t="s">
        <v>26</v>
      </c>
      <c r="B229" s="9">
        <v>10.579283999999999</v>
      </c>
      <c r="C229" s="10">
        <v>2.3E-2</v>
      </c>
      <c r="D229" s="19">
        <v>49.808897999999999</v>
      </c>
      <c r="E229" s="9">
        <v>163.381675</v>
      </c>
      <c r="F229" s="9">
        <v>2.9810400000000001</v>
      </c>
      <c r="G229" s="10">
        <v>0</v>
      </c>
      <c r="H229" s="10">
        <v>0</v>
      </c>
      <c r="I229" s="10">
        <v>0</v>
      </c>
      <c r="J229" s="10">
        <v>0</v>
      </c>
      <c r="K229" s="9">
        <v>306.14276499999994</v>
      </c>
      <c r="L229" s="10">
        <v>0</v>
      </c>
      <c r="M229" s="9">
        <v>16.715168999999999</v>
      </c>
      <c r="N229" s="10">
        <v>0</v>
      </c>
      <c r="O229" s="10">
        <v>0</v>
      </c>
      <c r="P229" s="9">
        <v>10.516296000000001</v>
      </c>
      <c r="Q229" s="9">
        <v>54.740859000000007</v>
      </c>
      <c r="R229" s="9">
        <v>614.88898599999993</v>
      </c>
    </row>
    <row r="230" spans="1:18" x14ac:dyDescent="0.3">
      <c r="A230" s="6" t="s">
        <v>27</v>
      </c>
      <c r="B230" s="9">
        <v>10.376921000000001</v>
      </c>
      <c r="C230" s="10">
        <v>2.5000000000000001E-2</v>
      </c>
      <c r="D230" s="19">
        <v>35.562071000000003</v>
      </c>
      <c r="E230" s="9">
        <v>182.769565</v>
      </c>
      <c r="F230" s="9">
        <v>2.99709</v>
      </c>
      <c r="G230" s="10">
        <v>0</v>
      </c>
      <c r="H230" s="10">
        <v>0</v>
      </c>
      <c r="I230" s="10">
        <v>0</v>
      </c>
      <c r="J230" s="10">
        <v>0</v>
      </c>
      <c r="K230" s="9">
        <v>308.32421699999998</v>
      </c>
      <c r="L230" s="10">
        <v>0</v>
      </c>
      <c r="M230" s="9">
        <v>16.715168999999999</v>
      </c>
      <c r="N230" s="10">
        <v>0</v>
      </c>
      <c r="O230" s="10">
        <v>0</v>
      </c>
      <c r="P230" s="9">
        <v>10.52946</v>
      </c>
      <c r="Q230" s="9">
        <v>54.749287000000002</v>
      </c>
      <c r="R230" s="9">
        <v>622.04877999999985</v>
      </c>
    </row>
    <row r="231" spans="1:18" x14ac:dyDescent="0.3">
      <c r="A231" s="6" t="s">
        <v>28</v>
      </c>
      <c r="B231" s="9">
        <v>7.440696</v>
      </c>
      <c r="C231" s="10">
        <v>2.5000000000000001E-2</v>
      </c>
      <c r="D231" s="19">
        <v>38.604247000000008</v>
      </c>
      <c r="E231" s="9">
        <v>168.87592000000001</v>
      </c>
      <c r="F231" s="9">
        <v>2.9874299999999998</v>
      </c>
      <c r="G231" s="9">
        <v>2.5</v>
      </c>
      <c r="H231" s="10">
        <v>0</v>
      </c>
      <c r="I231" s="10">
        <v>0</v>
      </c>
      <c r="J231" s="10">
        <v>0</v>
      </c>
      <c r="K231" s="9">
        <v>318.74148300000002</v>
      </c>
      <c r="L231" s="10">
        <v>0</v>
      </c>
      <c r="M231" s="9">
        <v>16.715168999999999</v>
      </c>
      <c r="N231" s="10">
        <v>0</v>
      </c>
      <c r="O231" s="10">
        <v>0</v>
      </c>
      <c r="P231" s="9">
        <v>11.512071999999998</v>
      </c>
      <c r="Q231" s="9">
        <v>54.658664999999999</v>
      </c>
      <c r="R231" s="9">
        <v>622.06068200000004</v>
      </c>
    </row>
    <row r="232" spans="1:18" x14ac:dyDescent="0.3">
      <c r="A232" s="6" t="s">
        <v>29</v>
      </c>
      <c r="B232" s="9">
        <v>10.982313999999999</v>
      </c>
      <c r="C232" s="10">
        <v>2.5000000000000001E-2</v>
      </c>
      <c r="D232" s="19">
        <v>32.346053000000005</v>
      </c>
      <c r="E232" s="9">
        <v>167.29657500000002</v>
      </c>
      <c r="F232" s="9">
        <v>10.94623</v>
      </c>
      <c r="G232" s="10">
        <v>0</v>
      </c>
      <c r="H232" s="10">
        <v>0</v>
      </c>
      <c r="I232" s="10">
        <v>0</v>
      </c>
      <c r="J232" s="10">
        <v>0</v>
      </c>
      <c r="K232" s="9">
        <v>322.99878899999999</v>
      </c>
      <c r="L232" s="10">
        <v>0</v>
      </c>
      <c r="M232" s="9">
        <v>16.715168999999999</v>
      </c>
      <c r="N232" s="10">
        <v>0</v>
      </c>
      <c r="O232" s="10">
        <v>0</v>
      </c>
      <c r="P232" s="9">
        <v>10.608722999999999</v>
      </c>
      <c r="Q232" s="9">
        <v>54.694679999999998</v>
      </c>
      <c r="R232" s="9">
        <v>626.61353299999996</v>
      </c>
    </row>
    <row r="233" spans="1:18" x14ac:dyDescent="0.3">
      <c r="A233" s="6" t="s">
        <v>30</v>
      </c>
      <c r="B233" s="9">
        <v>10.186885999999999</v>
      </c>
      <c r="C233" s="19">
        <v>5.5</v>
      </c>
      <c r="D233" s="19">
        <v>30.344304999999999</v>
      </c>
      <c r="E233" s="9">
        <v>168.11448999999999</v>
      </c>
      <c r="F233" s="9">
        <v>21.736639999999998</v>
      </c>
      <c r="G233" s="10">
        <v>0</v>
      </c>
      <c r="H233" s="10">
        <v>0</v>
      </c>
      <c r="I233" s="10">
        <v>0</v>
      </c>
      <c r="J233" s="10">
        <v>0</v>
      </c>
      <c r="K233" s="9">
        <v>323.980682</v>
      </c>
      <c r="L233" s="10">
        <v>0</v>
      </c>
      <c r="M233" s="9">
        <v>16.715168999999999</v>
      </c>
      <c r="N233" s="10">
        <v>0</v>
      </c>
      <c r="O233" s="10">
        <v>0</v>
      </c>
      <c r="P233" s="9">
        <v>10.742001</v>
      </c>
      <c r="Q233" s="9">
        <v>54.923221000000005</v>
      </c>
      <c r="R233" s="9">
        <v>642.24339399999985</v>
      </c>
    </row>
    <row r="234" spans="1:18" x14ac:dyDescent="0.3">
      <c r="A234" s="6" t="s">
        <v>31</v>
      </c>
      <c r="B234" s="9">
        <v>10.396685</v>
      </c>
      <c r="C234" s="10">
        <v>2.5000000000000001E-2</v>
      </c>
      <c r="D234" s="19">
        <v>27.897161000000004</v>
      </c>
      <c r="E234" s="9">
        <v>174.75394500000002</v>
      </c>
      <c r="F234" s="9">
        <v>17.753160000000001</v>
      </c>
      <c r="G234" s="10">
        <v>0</v>
      </c>
      <c r="H234" s="10">
        <v>0</v>
      </c>
      <c r="I234" s="10">
        <v>0</v>
      </c>
      <c r="J234" s="10">
        <v>0</v>
      </c>
      <c r="K234" s="9">
        <v>325.87490700000001</v>
      </c>
      <c r="L234" s="10">
        <v>0</v>
      </c>
      <c r="M234" s="9">
        <v>16.715168999999999</v>
      </c>
      <c r="N234" s="10">
        <v>0</v>
      </c>
      <c r="O234" s="10">
        <v>0</v>
      </c>
      <c r="P234" s="9">
        <v>9.4778769999999994</v>
      </c>
      <c r="Q234" s="9">
        <v>54.964854000000003</v>
      </c>
      <c r="R234" s="9">
        <v>637.85875800000008</v>
      </c>
    </row>
    <row r="235" spans="1:18" x14ac:dyDescent="0.3">
      <c r="A235" s="6" t="s">
        <v>32</v>
      </c>
      <c r="B235" s="9">
        <v>10.669618</v>
      </c>
      <c r="C235" s="10">
        <v>2.5000000000000001E-2</v>
      </c>
      <c r="D235" s="19">
        <v>32.522587999999999</v>
      </c>
      <c r="E235" s="9">
        <v>161.75831700000001</v>
      </c>
      <c r="F235" s="9">
        <v>13.777839999999999</v>
      </c>
      <c r="G235" s="10">
        <v>0</v>
      </c>
      <c r="H235" s="10">
        <v>0</v>
      </c>
      <c r="I235" s="10">
        <v>0</v>
      </c>
      <c r="J235" s="10">
        <v>0</v>
      </c>
      <c r="K235" s="9">
        <v>330.92900099999997</v>
      </c>
      <c r="L235" s="10">
        <v>0</v>
      </c>
      <c r="M235" s="9">
        <v>16.715168999999999</v>
      </c>
      <c r="N235" s="10">
        <v>0</v>
      </c>
      <c r="O235" s="10">
        <v>0</v>
      </c>
      <c r="P235" s="9">
        <v>9.1997990000000005</v>
      </c>
      <c r="Q235" s="9">
        <v>55.140844000000001</v>
      </c>
      <c r="R235" s="9">
        <v>630.73817599999995</v>
      </c>
    </row>
    <row r="236" spans="1:18" x14ac:dyDescent="0.3">
      <c r="A236" s="6" t="s">
        <v>33</v>
      </c>
      <c r="B236" s="9">
        <v>11.155773</v>
      </c>
      <c r="C236" s="10">
        <v>2.5000000000000001E-2</v>
      </c>
      <c r="D236" s="19">
        <v>52.750464999999998</v>
      </c>
      <c r="E236" s="9">
        <v>155.56560200000001</v>
      </c>
      <c r="F236" s="9">
        <v>7.8149799999999994</v>
      </c>
      <c r="G236" s="10">
        <v>0</v>
      </c>
      <c r="H236" s="10">
        <v>0</v>
      </c>
      <c r="I236" s="10">
        <v>0</v>
      </c>
      <c r="J236" s="10">
        <v>0</v>
      </c>
      <c r="K236" s="9">
        <v>331.598634</v>
      </c>
      <c r="L236" s="10">
        <v>0</v>
      </c>
      <c r="M236" s="9">
        <v>16.425053000000002</v>
      </c>
      <c r="N236" s="10">
        <v>0</v>
      </c>
      <c r="O236" s="10">
        <v>0</v>
      </c>
      <c r="P236" s="9">
        <v>10.534788999999998</v>
      </c>
      <c r="Q236" s="9">
        <v>55.110368999999999</v>
      </c>
      <c r="R236" s="9">
        <v>640.98066500000016</v>
      </c>
    </row>
    <row r="237" spans="1:18" ht="12" x14ac:dyDescent="0.3">
      <c r="A237" s="24">
        <v>2018</v>
      </c>
      <c r="B237" s="9"/>
      <c r="C237" s="10"/>
      <c r="D237" s="19"/>
      <c r="E237" s="9"/>
      <c r="F237" s="9"/>
      <c r="G237" s="10"/>
      <c r="H237" s="10"/>
      <c r="I237" s="10"/>
      <c r="J237" s="10"/>
      <c r="K237" s="9"/>
      <c r="L237" s="10"/>
      <c r="M237" s="9"/>
      <c r="N237" s="10"/>
      <c r="O237" s="10"/>
      <c r="P237" s="9"/>
      <c r="Q237" s="9"/>
      <c r="R237" s="9"/>
    </row>
    <row r="238" spans="1:18" x14ac:dyDescent="0.3">
      <c r="A238" s="6" t="s">
        <v>22</v>
      </c>
      <c r="B238" s="9">
        <v>11.360701000000001</v>
      </c>
      <c r="C238" s="10">
        <v>2.5000000000000001E-2</v>
      </c>
      <c r="D238" s="19">
        <v>46.99858600000001</v>
      </c>
      <c r="E238" s="9">
        <v>167.65391499999998</v>
      </c>
      <c r="F238" s="9">
        <v>7.8149799999999994</v>
      </c>
      <c r="G238" s="10">
        <v>0</v>
      </c>
      <c r="H238" s="10">
        <v>0</v>
      </c>
      <c r="I238" s="10">
        <v>0</v>
      </c>
      <c r="J238" s="10">
        <v>0</v>
      </c>
      <c r="K238" s="9">
        <v>332.98427000000004</v>
      </c>
      <c r="L238" s="10">
        <v>0</v>
      </c>
      <c r="M238" s="9">
        <v>15.921984</v>
      </c>
      <c r="N238" s="10">
        <v>0</v>
      </c>
      <c r="O238" s="10">
        <v>0</v>
      </c>
      <c r="P238" s="9">
        <v>13.028325999999998</v>
      </c>
      <c r="Q238" s="9">
        <v>55.207951000000001</v>
      </c>
      <c r="R238" s="9">
        <v>650.99571299999991</v>
      </c>
    </row>
    <row r="239" spans="1:18" x14ac:dyDescent="0.3">
      <c r="A239" s="6" t="s">
        <v>23</v>
      </c>
      <c r="B239" s="9">
        <v>11.644300000000001</v>
      </c>
      <c r="C239" s="10">
        <v>2.5000000000000001E-2</v>
      </c>
      <c r="D239" s="19">
        <v>40.767297999999997</v>
      </c>
      <c r="E239" s="9">
        <v>174.56471800000003</v>
      </c>
      <c r="F239" s="9">
        <v>7.8149799999999994</v>
      </c>
      <c r="G239" s="10">
        <v>0</v>
      </c>
      <c r="H239" s="10">
        <v>0</v>
      </c>
      <c r="I239" s="10">
        <v>0</v>
      </c>
      <c r="J239" s="10">
        <v>0</v>
      </c>
      <c r="K239" s="9">
        <v>336.75928199999998</v>
      </c>
      <c r="L239" s="10">
        <v>0</v>
      </c>
      <c r="M239" s="9">
        <v>15.921984</v>
      </c>
      <c r="N239" s="10">
        <v>0</v>
      </c>
      <c r="O239" s="10">
        <v>0</v>
      </c>
      <c r="P239" s="9">
        <v>13.393381999999999</v>
      </c>
      <c r="Q239" s="9">
        <v>55.265736000000004</v>
      </c>
      <c r="R239" s="9">
        <v>656.15667999999982</v>
      </c>
    </row>
    <row r="240" spans="1:18" x14ac:dyDescent="0.3">
      <c r="A240" s="6" t="s">
        <v>24</v>
      </c>
      <c r="B240" s="9">
        <v>5.6155020000000002</v>
      </c>
      <c r="C240" s="10">
        <v>2.5000000000000001E-2</v>
      </c>
      <c r="D240" s="19">
        <v>55.201827999999999</v>
      </c>
      <c r="E240" s="9">
        <v>186.211848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9">
        <v>330.86809099999999</v>
      </c>
      <c r="L240" s="10">
        <v>0</v>
      </c>
      <c r="M240" s="9">
        <v>15.921984</v>
      </c>
      <c r="N240" s="10">
        <v>0</v>
      </c>
      <c r="O240" s="10">
        <v>0</v>
      </c>
      <c r="P240" s="9">
        <v>15.756114999999999</v>
      </c>
      <c r="Q240" s="9">
        <v>55.416342000000007</v>
      </c>
      <c r="R240" s="9">
        <v>665.01670999999999</v>
      </c>
    </row>
    <row r="241" spans="1:18" x14ac:dyDescent="0.3">
      <c r="A241" s="6" t="s">
        <v>25</v>
      </c>
      <c r="B241" s="9">
        <v>7.2986010000000006</v>
      </c>
      <c r="C241" s="10">
        <v>2.5000000000000001E-2</v>
      </c>
      <c r="D241" s="9">
        <v>50.476030000000002</v>
      </c>
      <c r="E241" s="9">
        <v>176.706423</v>
      </c>
      <c r="F241" s="9">
        <v>6.8390699999999995</v>
      </c>
      <c r="G241" s="10">
        <v>0</v>
      </c>
      <c r="H241" s="10">
        <v>0</v>
      </c>
      <c r="I241" s="10">
        <v>0</v>
      </c>
      <c r="J241" s="10">
        <v>0</v>
      </c>
      <c r="K241" s="9">
        <v>326.59414800000002</v>
      </c>
      <c r="L241" s="10">
        <v>0</v>
      </c>
      <c r="M241" s="9">
        <v>16.421984000000002</v>
      </c>
      <c r="N241" s="10">
        <v>0</v>
      </c>
      <c r="O241" s="10">
        <v>0</v>
      </c>
      <c r="P241" s="9">
        <v>9.7334709999999998</v>
      </c>
      <c r="Q241" s="9">
        <v>61.696176000000001</v>
      </c>
      <c r="R241" s="9">
        <v>655.79090300000007</v>
      </c>
    </row>
    <row r="242" spans="1:18" x14ac:dyDescent="0.3">
      <c r="A242" s="6" t="s">
        <v>26</v>
      </c>
      <c r="B242" s="9">
        <v>4.6059040000000007</v>
      </c>
      <c r="C242" s="10">
        <v>2.5000000000000001E-2</v>
      </c>
      <c r="D242" s="9">
        <v>31.360822999999996</v>
      </c>
      <c r="E242" s="9">
        <v>180.69542300000001</v>
      </c>
      <c r="F242" s="9">
        <v>6.8390699999999995</v>
      </c>
      <c r="G242" s="10">
        <v>0</v>
      </c>
      <c r="H242" s="10">
        <v>0</v>
      </c>
      <c r="I242" s="10">
        <v>0</v>
      </c>
      <c r="J242" s="10">
        <v>0</v>
      </c>
      <c r="K242" s="9">
        <v>329.40913600000005</v>
      </c>
      <c r="L242" s="10">
        <v>0</v>
      </c>
      <c r="M242" s="9">
        <v>16.421984000000002</v>
      </c>
      <c r="N242" s="10">
        <v>0</v>
      </c>
      <c r="O242" s="10">
        <v>0</v>
      </c>
      <c r="P242" s="9">
        <v>10.201359</v>
      </c>
      <c r="Q242" s="9">
        <v>61.797847000000004</v>
      </c>
      <c r="R242" s="9">
        <v>641.35654600000009</v>
      </c>
    </row>
    <row r="243" spans="1:18" x14ac:dyDescent="0.3">
      <c r="A243" s="6" t="s">
        <v>27</v>
      </c>
      <c r="B243" s="9">
        <v>3.9304680000000003</v>
      </c>
      <c r="C243" s="10">
        <v>2.5000000000000001E-2</v>
      </c>
      <c r="D243" s="9">
        <v>26.410743000000004</v>
      </c>
      <c r="E243" s="9">
        <v>166.22296799999998</v>
      </c>
      <c r="F243" s="9">
        <v>6.8390699999999995</v>
      </c>
      <c r="G243" s="10">
        <v>0</v>
      </c>
      <c r="H243" s="10">
        <v>0</v>
      </c>
      <c r="I243" s="10">
        <v>0</v>
      </c>
      <c r="J243" s="10">
        <v>0</v>
      </c>
      <c r="K243" s="9">
        <v>324.96175500000004</v>
      </c>
      <c r="L243" s="10">
        <v>0</v>
      </c>
      <c r="M243" s="9">
        <v>16.421984000000002</v>
      </c>
      <c r="N243" s="10">
        <v>0</v>
      </c>
      <c r="O243" s="10">
        <v>0</v>
      </c>
      <c r="P243" s="9">
        <v>11.070235</v>
      </c>
      <c r="Q243" s="9">
        <v>61.819597999999999</v>
      </c>
      <c r="R243" s="9">
        <v>617.701821</v>
      </c>
    </row>
    <row r="244" spans="1:18" x14ac:dyDescent="0.3">
      <c r="A244" s="6" t="s">
        <v>28</v>
      </c>
      <c r="B244" s="9">
        <v>3.3294550000000003</v>
      </c>
      <c r="C244" s="10">
        <v>2.5000000000000001E-2</v>
      </c>
      <c r="D244" s="9">
        <v>30.602699000000005</v>
      </c>
      <c r="E244" s="9">
        <v>157.26343800000004</v>
      </c>
      <c r="F244" s="9">
        <v>6.8390699999999995</v>
      </c>
      <c r="G244" s="10">
        <v>0</v>
      </c>
      <c r="H244" s="10">
        <v>0</v>
      </c>
      <c r="I244" s="10">
        <v>0</v>
      </c>
      <c r="J244" s="10">
        <v>0</v>
      </c>
      <c r="K244" s="9">
        <v>327.26865600000008</v>
      </c>
      <c r="L244" s="10">
        <v>0</v>
      </c>
      <c r="M244" s="9">
        <v>16.421984000000002</v>
      </c>
      <c r="N244" s="10">
        <v>0</v>
      </c>
      <c r="O244" s="10">
        <v>0</v>
      </c>
      <c r="P244" s="9">
        <v>9.9240390000000005</v>
      </c>
      <c r="Q244" s="9">
        <v>61.859316</v>
      </c>
      <c r="R244" s="9">
        <v>613.53365700000006</v>
      </c>
    </row>
    <row r="245" spans="1:18" x14ac:dyDescent="0.3">
      <c r="A245" s="6" t="s">
        <v>29</v>
      </c>
      <c r="B245" s="9">
        <v>2.6913609999999997</v>
      </c>
      <c r="C245" s="10">
        <v>2.5000000000000001E-2</v>
      </c>
      <c r="D245" s="9">
        <v>63.113229999999994</v>
      </c>
      <c r="E245" s="9">
        <v>144.46799800000002</v>
      </c>
      <c r="F245" s="9">
        <v>6.8390699999999995</v>
      </c>
      <c r="G245" s="10">
        <v>0</v>
      </c>
      <c r="H245" s="10">
        <v>0</v>
      </c>
      <c r="I245" s="10">
        <v>0</v>
      </c>
      <c r="J245" s="10">
        <v>0</v>
      </c>
      <c r="K245" s="9">
        <v>327.996825</v>
      </c>
      <c r="L245" s="10">
        <v>0</v>
      </c>
      <c r="M245" s="9">
        <v>16.421984000000002</v>
      </c>
      <c r="N245" s="10">
        <v>0</v>
      </c>
      <c r="O245" s="10">
        <v>0</v>
      </c>
      <c r="P245" s="9">
        <v>10.436604000000001</v>
      </c>
      <c r="Q245" s="9">
        <v>61.840214999999993</v>
      </c>
      <c r="R245" s="9">
        <v>633.83228699999984</v>
      </c>
    </row>
    <row r="246" spans="1:18" x14ac:dyDescent="0.3">
      <c r="A246" s="6" t="s">
        <v>30</v>
      </c>
      <c r="B246" s="9">
        <v>1.995058</v>
      </c>
      <c r="C246" s="10">
        <v>2.5000000000000001E-2</v>
      </c>
      <c r="D246" s="9">
        <v>60.948508999999994</v>
      </c>
      <c r="E246" s="9">
        <v>50.824489999999997</v>
      </c>
      <c r="F246" s="9">
        <v>105.400268</v>
      </c>
      <c r="G246" s="10">
        <v>0</v>
      </c>
      <c r="H246" s="10">
        <v>0</v>
      </c>
      <c r="I246" s="10">
        <v>0</v>
      </c>
      <c r="J246" s="10">
        <v>0</v>
      </c>
      <c r="K246" s="9">
        <v>326.49807899999996</v>
      </c>
      <c r="L246" s="10">
        <v>0</v>
      </c>
      <c r="M246" s="9">
        <v>16.421984000000002</v>
      </c>
      <c r="N246" s="10">
        <v>0</v>
      </c>
      <c r="O246" s="10">
        <v>0</v>
      </c>
      <c r="P246" s="9">
        <v>12.416464</v>
      </c>
      <c r="Q246" s="9">
        <v>61.644792000000002</v>
      </c>
      <c r="R246" s="9">
        <v>636.17464399999994</v>
      </c>
    </row>
    <row r="247" spans="1:18" x14ac:dyDescent="0.3">
      <c r="A247" s="6" t="s">
        <v>31</v>
      </c>
      <c r="B247" s="9">
        <v>1.2973269999999999</v>
      </c>
      <c r="C247" s="10">
        <v>2.5000000000000001E-2</v>
      </c>
      <c r="D247" s="9">
        <v>31.25533600000001</v>
      </c>
      <c r="E247" s="9">
        <v>78.960255999999987</v>
      </c>
      <c r="F247" s="9">
        <v>91.601523</v>
      </c>
      <c r="G247" s="10">
        <v>0</v>
      </c>
      <c r="H247" s="10">
        <v>0</v>
      </c>
      <c r="I247" s="10">
        <v>0</v>
      </c>
      <c r="J247" s="10">
        <v>0</v>
      </c>
      <c r="K247" s="9">
        <v>339.07183700000002</v>
      </c>
      <c r="L247" s="10">
        <v>0</v>
      </c>
      <c r="M247" s="9">
        <v>16.421984000000002</v>
      </c>
      <c r="N247" s="10">
        <v>0</v>
      </c>
      <c r="O247" s="10">
        <v>0</v>
      </c>
      <c r="P247" s="9">
        <v>9.8973519999999997</v>
      </c>
      <c r="Q247" s="9">
        <v>61.642235999999997</v>
      </c>
      <c r="R247" s="9">
        <v>630.17285099999992</v>
      </c>
    </row>
    <row r="248" spans="1:18" x14ac:dyDescent="0.3">
      <c r="A248" s="6" t="s">
        <v>32</v>
      </c>
      <c r="B248" s="9">
        <v>0.53641099999999997</v>
      </c>
      <c r="C248" s="10">
        <v>2.5000000000000001E-2</v>
      </c>
      <c r="D248" s="9">
        <v>30.807123000000001</v>
      </c>
      <c r="E248" s="9">
        <v>72.737089999999995</v>
      </c>
      <c r="F248" s="9">
        <v>99.879413</v>
      </c>
      <c r="G248" s="10">
        <v>0</v>
      </c>
      <c r="H248" s="10">
        <v>0</v>
      </c>
      <c r="I248" s="10">
        <v>0</v>
      </c>
      <c r="J248" s="10">
        <v>0</v>
      </c>
      <c r="K248" s="9">
        <v>334.39692500000001</v>
      </c>
      <c r="L248" s="10">
        <v>0</v>
      </c>
      <c r="M248" s="9">
        <v>16.421984000000002</v>
      </c>
      <c r="N248" s="10">
        <v>0</v>
      </c>
      <c r="O248" s="10">
        <v>0</v>
      </c>
      <c r="P248" s="9">
        <v>9.0576850000000011</v>
      </c>
      <c r="Q248" s="9">
        <v>61.366034999999997</v>
      </c>
      <c r="R248" s="9">
        <v>625.22766599999989</v>
      </c>
    </row>
    <row r="249" spans="1:18" x14ac:dyDescent="0.3">
      <c r="A249" s="6" t="s">
        <v>33</v>
      </c>
      <c r="B249" s="9">
        <v>0.47928599999999999</v>
      </c>
      <c r="C249" s="10">
        <v>2.5000000000000001E-2</v>
      </c>
      <c r="D249" s="9">
        <v>58.722172999999998</v>
      </c>
      <c r="E249" s="9">
        <v>76.76473</v>
      </c>
      <c r="F249" s="9">
        <v>78.009483000000003</v>
      </c>
      <c r="G249" s="10">
        <v>0</v>
      </c>
      <c r="H249" s="10">
        <v>0</v>
      </c>
      <c r="I249" s="10">
        <v>0</v>
      </c>
      <c r="J249" s="10">
        <v>0</v>
      </c>
      <c r="K249" s="9">
        <v>330.35002100000003</v>
      </c>
      <c r="L249" s="10">
        <v>0</v>
      </c>
      <c r="M249" s="9">
        <v>16.236259</v>
      </c>
      <c r="N249" s="10">
        <v>0</v>
      </c>
      <c r="O249" s="10">
        <v>0</v>
      </c>
      <c r="P249" s="9">
        <v>11.676126999999997</v>
      </c>
      <c r="Q249" s="9">
        <v>61.696642000000004</v>
      </c>
      <c r="R249" s="9">
        <v>633.95972100000006</v>
      </c>
    </row>
    <row r="250" spans="1:18" ht="12" x14ac:dyDescent="0.3">
      <c r="A250" s="24">
        <v>2019</v>
      </c>
      <c r="B250" s="9"/>
      <c r="C250" s="10"/>
      <c r="D250" s="19"/>
      <c r="E250" s="9"/>
      <c r="F250" s="9"/>
      <c r="G250" s="10"/>
      <c r="H250" s="10"/>
      <c r="I250" s="10"/>
      <c r="J250" s="10"/>
      <c r="K250" s="9"/>
      <c r="L250" s="10"/>
      <c r="M250" s="9"/>
      <c r="N250" s="10"/>
      <c r="O250" s="10"/>
      <c r="P250" s="9"/>
      <c r="Q250" s="9"/>
      <c r="R250" s="9"/>
    </row>
    <row r="251" spans="1:18" x14ac:dyDescent="0.3">
      <c r="A251" s="6" t="s">
        <v>22</v>
      </c>
      <c r="B251" s="9">
        <v>0.46921200000000002</v>
      </c>
      <c r="C251" s="10">
        <v>2.5000000000000001E-2</v>
      </c>
      <c r="D251" s="19">
        <v>60.436569999999996</v>
      </c>
      <c r="E251" s="9">
        <v>86.727410000000006</v>
      </c>
      <c r="F251" s="9">
        <v>77.117468000000002</v>
      </c>
      <c r="G251" s="10">
        <v>0</v>
      </c>
      <c r="H251" s="10">
        <v>0</v>
      </c>
      <c r="I251" s="10">
        <v>0</v>
      </c>
      <c r="J251" s="10">
        <v>0</v>
      </c>
      <c r="K251" s="9">
        <v>332.68602099999993</v>
      </c>
      <c r="L251" s="10">
        <v>0</v>
      </c>
      <c r="M251" s="9">
        <v>16.236259</v>
      </c>
      <c r="N251" s="10">
        <v>0</v>
      </c>
      <c r="O251" s="10">
        <v>0</v>
      </c>
      <c r="P251" s="9">
        <v>9.226426</v>
      </c>
      <c r="Q251" s="9">
        <v>60.677958999999994</v>
      </c>
      <c r="R251" s="9">
        <v>643.60232499999984</v>
      </c>
    </row>
    <row r="252" spans="1:18" x14ac:dyDescent="0.3">
      <c r="A252" s="6" t="s">
        <v>23</v>
      </c>
      <c r="B252" s="9">
        <v>3.8786580000000002</v>
      </c>
      <c r="C252" s="10">
        <v>2.5000000000000001E-2</v>
      </c>
      <c r="D252" s="19">
        <v>44.507415999999992</v>
      </c>
      <c r="E252" s="9">
        <v>84.702860000000001</v>
      </c>
      <c r="F252" s="9">
        <v>80.721675000000005</v>
      </c>
      <c r="G252" s="10">
        <v>0</v>
      </c>
      <c r="H252" s="10">
        <v>0</v>
      </c>
      <c r="I252" s="10">
        <v>0</v>
      </c>
      <c r="J252" s="10">
        <v>0</v>
      </c>
      <c r="K252" s="9">
        <v>346.46991000000003</v>
      </c>
      <c r="L252" s="10">
        <v>0</v>
      </c>
      <c r="M252" s="9">
        <v>15.620813000000002</v>
      </c>
      <c r="N252" s="10">
        <v>0</v>
      </c>
      <c r="O252" s="10">
        <v>0</v>
      </c>
      <c r="P252" s="9">
        <v>9.7963480000000001</v>
      </c>
      <c r="Q252" s="9">
        <v>65.772872000000007</v>
      </c>
      <c r="R252" s="9">
        <v>651.49555199999998</v>
      </c>
    </row>
    <row r="253" spans="1:18" x14ac:dyDescent="0.3">
      <c r="A253" s="6" t="s">
        <v>24</v>
      </c>
      <c r="B253" s="9">
        <v>0.51137699999999997</v>
      </c>
      <c r="C253" s="10">
        <v>2.5000000000000001E-2</v>
      </c>
      <c r="D253" s="19">
        <v>37.538743999999994</v>
      </c>
      <c r="E253" s="9">
        <v>79.680189999999996</v>
      </c>
      <c r="F253" s="10">
        <v>89.055635000000009</v>
      </c>
      <c r="G253" s="10">
        <v>0</v>
      </c>
      <c r="H253" s="10">
        <v>0</v>
      </c>
      <c r="I253" s="10">
        <v>0</v>
      </c>
      <c r="J253" s="10">
        <v>0</v>
      </c>
      <c r="K253" s="9">
        <v>341.50560800000005</v>
      </c>
      <c r="L253" s="10">
        <v>0</v>
      </c>
      <c r="M253" s="9">
        <v>16.620812999999998</v>
      </c>
      <c r="N253" s="10">
        <v>0</v>
      </c>
      <c r="O253" s="10">
        <v>0</v>
      </c>
      <c r="P253" s="9">
        <v>10.553466000000002</v>
      </c>
      <c r="Q253" s="9">
        <v>65.780001999999996</v>
      </c>
      <c r="R253" s="9">
        <v>641.27083499999992</v>
      </c>
    </row>
    <row r="254" spans="1:18" x14ac:dyDescent="0.3">
      <c r="A254" s="6" t="s">
        <v>25</v>
      </c>
      <c r="B254" s="9">
        <v>0.48048600000000002</v>
      </c>
      <c r="C254" s="10">
        <v>2.5000000000000001E-2</v>
      </c>
      <c r="D254" s="9">
        <v>33.449413000000007</v>
      </c>
      <c r="E254" s="9">
        <v>84.663350000000008</v>
      </c>
      <c r="F254" s="9">
        <v>88.856479000000007</v>
      </c>
      <c r="G254" s="10">
        <v>0</v>
      </c>
      <c r="H254" s="10">
        <v>0</v>
      </c>
      <c r="I254" s="10">
        <v>0</v>
      </c>
      <c r="J254" s="10">
        <v>0</v>
      </c>
      <c r="K254" s="9">
        <v>344.92851799999994</v>
      </c>
      <c r="L254" s="10">
        <v>0</v>
      </c>
      <c r="M254" s="9">
        <v>16.620812999999998</v>
      </c>
      <c r="N254" s="10">
        <v>0</v>
      </c>
      <c r="O254" s="10">
        <v>0</v>
      </c>
      <c r="P254" s="9">
        <v>12.991246</v>
      </c>
      <c r="Q254" s="9">
        <v>65.769031999999996</v>
      </c>
      <c r="R254" s="9">
        <v>647.78433700000005</v>
      </c>
    </row>
    <row r="255" spans="1:18" x14ac:dyDescent="0.3">
      <c r="A255" s="6" t="s">
        <v>26</v>
      </c>
      <c r="B255" s="9">
        <v>0.57471800000000006</v>
      </c>
      <c r="C255" s="10">
        <v>2.5000000000000001E-2</v>
      </c>
      <c r="D255" s="9">
        <v>42.358872999999996</v>
      </c>
      <c r="E255" s="9">
        <v>80.680139999999994</v>
      </c>
      <c r="F255" s="9">
        <v>79.092289000000008</v>
      </c>
      <c r="G255" s="10">
        <v>0</v>
      </c>
      <c r="H255" s="10">
        <v>0</v>
      </c>
      <c r="I255" s="10">
        <v>0</v>
      </c>
      <c r="J255" s="10">
        <v>0</v>
      </c>
      <c r="K255" s="9">
        <v>348.106765</v>
      </c>
      <c r="L255" s="10">
        <v>0</v>
      </c>
      <c r="M255" s="9">
        <v>16.620812999999998</v>
      </c>
      <c r="N255" s="10">
        <v>0</v>
      </c>
      <c r="O255" s="10">
        <v>0</v>
      </c>
      <c r="P255" s="9">
        <v>11.373519999999999</v>
      </c>
      <c r="Q255" s="9">
        <v>65.766672999999997</v>
      </c>
      <c r="R255" s="9">
        <v>644.59879099999989</v>
      </c>
    </row>
    <row r="256" spans="1:18" s="11" customFormat="1" x14ac:dyDescent="0.3">
      <c r="A256" s="6" t="s">
        <v>27</v>
      </c>
      <c r="B256" s="9">
        <v>0.76394899999999999</v>
      </c>
      <c r="C256" s="10">
        <v>2.5000000000000001E-2</v>
      </c>
      <c r="D256" s="9">
        <v>49.444987000000005</v>
      </c>
      <c r="E256" s="9">
        <v>69.709609999999998</v>
      </c>
      <c r="F256" s="9">
        <v>74.121388999999994</v>
      </c>
      <c r="G256" s="10">
        <v>0</v>
      </c>
      <c r="H256" s="10">
        <v>0</v>
      </c>
      <c r="I256" s="10">
        <v>0</v>
      </c>
      <c r="J256" s="10">
        <v>0</v>
      </c>
      <c r="K256" s="9">
        <v>367.605704</v>
      </c>
      <c r="L256" s="10">
        <v>0</v>
      </c>
      <c r="M256" s="9">
        <v>16.620812999999998</v>
      </c>
      <c r="N256" s="10">
        <v>0</v>
      </c>
      <c r="O256" s="10">
        <v>0</v>
      </c>
      <c r="P256" s="9">
        <v>13.622512</v>
      </c>
      <c r="Q256" s="9">
        <v>65.732980999999995</v>
      </c>
      <c r="R256" s="9">
        <v>657.64694499999996</v>
      </c>
    </row>
    <row r="257" spans="1:19" x14ac:dyDescent="0.3">
      <c r="A257" s="6" t="s">
        <v>28</v>
      </c>
      <c r="B257" s="9">
        <v>0.43586799999999998</v>
      </c>
      <c r="C257" s="10">
        <v>2.5000000000000001E-2</v>
      </c>
      <c r="D257" s="9">
        <v>54.242952000000002</v>
      </c>
      <c r="E257" s="9">
        <v>28.883419999999997</v>
      </c>
      <c r="F257" s="9">
        <v>114.51264500000001</v>
      </c>
      <c r="G257" s="10">
        <v>0</v>
      </c>
      <c r="H257" s="10">
        <v>0</v>
      </c>
      <c r="I257" s="10">
        <v>0</v>
      </c>
      <c r="J257" s="10">
        <v>0</v>
      </c>
      <c r="K257" s="9">
        <v>365.265154</v>
      </c>
      <c r="L257" s="10">
        <v>0</v>
      </c>
      <c r="M257" s="9">
        <v>16.620812999999998</v>
      </c>
      <c r="N257" s="10">
        <v>0</v>
      </c>
      <c r="O257" s="10">
        <v>0</v>
      </c>
      <c r="P257" s="9">
        <v>11.658878999999999</v>
      </c>
      <c r="Q257" s="9">
        <v>65.657798999999997</v>
      </c>
      <c r="R257" s="9">
        <v>657.30252999999993</v>
      </c>
    </row>
    <row r="258" spans="1:19" x14ac:dyDescent="0.3">
      <c r="A258" s="6" t="s">
        <v>29</v>
      </c>
      <c r="B258" s="9">
        <v>0.67518</v>
      </c>
      <c r="C258" s="10">
        <v>2.5000000000000001E-2</v>
      </c>
      <c r="D258" s="9">
        <v>32.118424000000005</v>
      </c>
      <c r="E258" s="9">
        <v>68.732407999999992</v>
      </c>
      <c r="F258" s="9">
        <v>77.740194999999986</v>
      </c>
      <c r="G258" s="10">
        <v>0</v>
      </c>
      <c r="H258" s="10">
        <v>0</v>
      </c>
      <c r="I258" s="10">
        <v>0</v>
      </c>
      <c r="J258" s="10">
        <v>0</v>
      </c>
      <c r="K258" s="9">
        <v>389.60278400000004</v>
      </c>
      <c r="L258" s="10">
        <v>0</v>
      </c>
      <c r="M258" s="9">
        <v>16.620812999999998</v>
      </c>
      <c r="N258" s="10">
        <v>0</v>
      </c>
      <c r="O258" s="10">
        <v>0</v>
      </c>
      <c r="P258" s="9">
        <v>10.774361999999998</v>
      </c>
      <c r="Q258" s="9">
        <v>65.547122000000002</v>
      </c>
      <c r="R258" s="9">
        <v>661.83628799999997</v>
      </c>
    </row>
    <row r="259" spans="1:19" x14ac:dyDescent="0.3">
      <c r="A259" s="6" t="s">
        <v>30</v>
      </c>
      <c r="B259" s="9">
        <v>0.81842599999999999</v>
      </c>
      <c r="C259" s="10">
        <v>2.4E-2</v>
      </c>
      <c r="D259" s="9">
        <v>41.955457999999986</v>
      </c>
      <c r="E259" s="9">
        <v>70.708928</v>
      </c>
      <c r="F259" s="9">
        <v>78.12191</v>
      </c>
      <c r="G259" s="10">
        <v>0</v>
      </c>
      <c r="H259" s="10">
        <v>0</v>
      </c>
      <c r="I259" s="10">
        <v>0</v>
      </c>
      <c r="J259" s="10">
        <v>0</v>
      </c>
      <c r="K259" s="9">
        <v>398.28442999999999</v>
      </c>
      <c r="L259" s="10">
        <v>0</v>
      </c>
      <c r="M259" s="9">
        <v>16.620812999999998</v>
      </c>
      <c r="N259" s="10">
        <v>0</v>
      </c>
      <c r="O259" s="10">
        <v>0</v>
      </c>
      <c r="P259" s="9">
        <v>11.267823</v>
      </c>
      <c r="Q259" s="9">
        <v>65.498041000000001</v>
      </c>
      <c r="R259" s="9">
        <v>683.29982900000005</v>
      </c>
    </row>
    <row r="260" spans="1:19" x14ac:dyDescent="0.3">
      <c r="A260" s="6" t="s">
        <v>31</v>
      </c>
      <c r="B260" s="9">
        <v>3.9058129999999998</v>
      </c>
      <c r="C260" s="10">
        <v>2.4E-2</v>
      </c>
      <c r="D260" s="9">
        <v>26.431851000000002</v>
      </c>
      <c r="E260" s="9">
        <v>84.633790000000005</v>
      </c>
      <c r="F260" s="9">
        <v>76.07278500000001</v>
      </c>
      <c r="G260" s="10">
        <v>0</v>
      </c>
      <c r="H260" s="10">
        <v>0</v>
      </c>
      <c r="I260" s="10">
        <v>0</v>
      </c>
      <c r="J260" s="10">
        <v>0</v>
      </c>
      <c r="K260" s="9">
        <v>396.93994999999995</v>
      </c>
      <c r="L260" s="10">
        <v>0</v>
      </c>
      <c r="M260" s="9">
        <v>16.620812999999998</v>
      </c>
      <c r="N260" s="10">
        <v>0</v>
      </c>
      <c r="O260" s="10">
        <v>0</v>
      </c>
      <c r="P260" s="9">
        <v>8.7138609999999996</v>
      </c>
      <c r="Q260" s="9">
        <v>65.622124999999997</v>
      </c>
      <c r="R260" s="9">
        <v>678.96498799999983</v>
      </c>
    </row>
    <row r="261" spans="1:19" x14ac:dyDescent="0.3">
      <c r="A261" s="6" t="s">
        <v>32</v>
      </c>
      <c r="B261" s="9">
        <v>2.0131440000000005</v>
      </c>
      <c r="C261" s="10">
        <v>2.4E-2</v>
      </c>
      <c r="D261" s="9">
        <v>32.067092000000002</v>
      </c>
      <c r="E261" s="9">
        <v>114.57973000000001</v>
      </c>
      <c r="F261" s="9">
        <v>86.318470000000005</v>
      </c>
      <c r="G261" s="10">
        <v>0</v>
      </c>
      <c r="H261" s="10">
        <v>0</v>
      </c>
      <c r="I261" s="10">
        <v>0</v>
      </c>
      <c r="J261" s="10">
        <v>0</v>
      </c>
      <c r="K261" s="9">
        <v>396.88316200000003</v>
      </c>
      <c r="L261" s="10">
        <v>0</v>
      </c>
      <c r="M261" s="9">
        <v>16.620812999999998</v>
      </c>
      <c r="N261" s="10">
        <v>0</v>
      </c>
      <c r="O261" s="10">
        <v>0</v>
      </c>
      <c r="P261" s="9">
        <v>7.0526599999999995</v>
      </c>
      <c r="Q261" s="9">
        <v>65.591696999999996</v>
      </c>
      <c r="R261" s="9">
        <v>721.15076799999997</v>
      </c>
    </row>
    <row r="262" spans="1:19" x14ac:dyDescent="0.3">
      <c r="A262" s="6" t="s">
        <v>33</v>
      </c>
      <c r="B262" s="9">
        <v>1.1411720000000001</v>
      </c>
      <c r="C262" s="10">
        <v>2.4E-2</v>
      </c>
      <c r="D262" s="9">
        <v>36.560588000000003</v>
      </c>
      <c r="E262" s="9">
        <v>73.753140000000002</v>
      </c>
      <c r="F262" s="9">
        <v>122.52731</v>
      </c>
      <c r="G262" s="10">
        <v>0</v>
      </c>
      <c r="H262" s="10">
        <v>0</v>
      </c>
      <c r="I262" s="10">
        <v>0</v>
      </c>
      <c r="J262" s="10">
        <v>0</v>
      </c>
      <c r="K262" s="9">
        <v>397.7756149999999</v>
      </c>
      <c r="L262" s="10">
        <v>0</v>
      </c>
      <c r="M262" s="9">
        <v>18.951262</v>
      </c>
      <c r="N262" s="10">
        <v>0</v>
      </c>
      <c r="O262" s="10">
        <v>0</v>
      </c>
      <c r="P262" s="9">
        <v>6.6348560000000001</v>
      </c>
      <c r="Q262" s="9">
        <v>65.513306</v>
      </c>
      <c r="R262" s="9">
        <v>722.88124900000003</v>
      </c>
    </row>
    <row r="263" spans="1:19" ht="12" x14ac:dyDescent="0.3">
      <c r="A263" s="24">
        <v>2020</v>
      </c>
      <c r="B263" s="9"/>
      <c r="C263" s="10"/>
      <c r="D263" s="9"/>
      <c r="E263" s="9"/>
      <c r="F263" s="9"/>
      <c r="G263" s="10"/>
      <c r="H263" s="10"/>
      <c r="I263" s="10"/>
      <c r="J263" s="10"/>
      <c r="K263" s="9"/>
      <c r="L263" s="10"/>
      <c r="M263" s="9"/>
      <c r="N263" s="10"/>
      <c r="O263" s="10"/>
      <c r="P263" s="9"/>
      <c r="Q263" s="9"/>
      <c r="R263" s="9"/>
    </row>
    <row r="264" spans="1:19" x14ac:dyDescent="0.3">
      <c r="A264" s="6" t="s">
        <v>22</v>
      </c>
      <c r="B264" s="9">
        <v>0.37630799999999998</v>
      </c>
      <c r="C264" s="10">
        <v>2.4E-2</v>
      </c>
      <c r="D264" s="9">
        <v>45.056888999999991</v>
      </c>
      <c r="E264" s="9">
        <v>71.255809999999997</v>
      </c>
      <c r="F264" s="9">
        <v>118.69511</v>
      </c>
      <c r="G264" s="10">
        <v>0</v>
      </c>
      <c r="H264" s="10">
        <v>0</v>
      </c>
      <c r="I264" s="10">
        <v>0</v>
      </c>
      <c r="J264" s="10">
        <v>0</v>
      </c>
      <c r="K264" s="9">
        <v>383.51883699999996</v>
      </c>
      <c r="L264" s="10">
        <v>0</v>
      </c>
      <c r="M264" s="9">
        <v>18.951262</v>
      </c>
      <c r="N264" s="10">
        <v>0</v>
      </c>
      <c r="O264" s="10">
        <v>0</v>
      </c>
      <c r="P264" s="9">
        <v>10.725427999999999</v>
      </c>
      <c r="Q264" s="9">
        <v>65.473979</v>
      </c>
      <c r="R264" s="9">
        <v>714.07762300000002</v>
      </c>
    </row>
    <row r="265" spans="1:19" x14ac:dyDescent="0.3">
      <c r="A265" s="6" t="s">
        <v>23</v>
      </c>
      <c r="B265" s="9">
        <v>2.094805</v>
      </c>
      <c r="C265" s="10">
        <v>2.4E-2</v>
      </c>
      <c r="D265" s="9">
        <v>40.772952999999994</v>
      </c>
      <c r="E265" s="9">
        <v>87.139138000000003</v>
      </c>
      <c r="F265" s="9">
        <v>114.57391</v>
      </c>
      <c r="G265" s="10">
        <v>0</v>
      </c>
      <c r="H265" s="10">
        <v>0</v>
      </c>
      <c r="I265" s="10">
        <v>0</v>
      </c>
      <c r="J265" s="10">
        <v>0</v>
      </c>
      <c r="K265" s="9">
        <v>380.46262400000001</v>
      </c>
      <c r="L265" s="10">
        <v>0</v>
      </c>
      <c r="M265" s="9">
        <v>18.043922999999999</v>
      </c>
      <c r="N265" s="10">
        <v>0</v>
      </c>
      <c r="O265" s="10">
        <v>0</v>
      </c>
      <c r="P265" s="9">
        <v>6.0823</v>
      </c>
      <c r="Q265" s="9">
        <v>61.154134999999997</v>
      </c>
      <c r="R265" s="9">
        <v>710.34778800000004</v>
      </c>
    </row>
    <row r="266" spans="1:19" ht="10.5" customHeight="1" x14ac:dyDescent="0.3">
      <c r="A266" s="6" t="s">
        <v>24</v>
      </c>
      <c r="B266" s="9">
        <v>3.9580489999999999</v>
      </c>
      <c r="C266" s="10">
        <v>2.4E-2</v>
      </c>
      <c r="D266" s="9">
        <v>38.615247999999994</v>
      </c>
      <c r="E266" s="9">
        <v>74.657309999999995</v>
      </c>
      <c r="F266" s="9">
        <v>127.32742999999999</v>
      </c>
      <c r="G266" s="10">
        <v>0</v>
      </c>
      <c r="H266" s="10">
        <v>0</v>
      </c>
      <c r="I266" s="10">
        <v>0</v>
      </c>
      <c r="J266" s="10">
        <v>0</v>
      </c>
      <c r="K266" s="9">
        <v>387.54778299999998</v>
      </c>
      <c r="L266" s="10">
        <v>0</v>
      </c>
      <c r="M266" s="9">
        <v>18.043922999999999</v>
      </c>
      <c r="N266" s="10">
        <v>0</v>
      </c>
      <c r="O266" s="10">
        <v>0</v>
      </c>
      <c r="P266" s="9">
        <v>6.5522709999999993</v>
      </c>
      <c r="Q266" s="9">
        <v>61.260891999999998</v>
      </c>
      <c r="R266" s="9">
        <v>717.98690599999998</v>
      </c>
    </row>
    <row r="267" spans="1:19" ht="10.5" customHeight="1" x14ac:dyDescent="0.3">
      <c r="A267" s="6" t="s">
        <v>25</v>
      </c>
      <c r="B267" s="9">
        <v>2.309822</v>
      </c>
      <c r="C267" s="10">
        <v>2.4E-2</v>
      </c>
      <c r="D267" s="9">
        <v>72.634187999999995</v>
      </c>
      <c r="E267" s="9">
        <v>59.537790000000001</v>
      </c>
      <c r="F267" s="9">
        <v>118.24202199999999</v>
      </c>
      <c r="G267" s="10">
        <v>0</v>
      </c>
      <c r="H267" s="10">
        <v>0</v>
      </c>
      <c r="I267" s="10">
        <v>0</v>
      </c>
      <c r="J267" s="10">
        <v>0</v>
      </c>
      <c r="K267" s="9">
        <v>382.3</v>
      </c>
      <c r="L267" s="10">
        <v>0</v>
      </c>
      <c r="M267" s="9">
        <v>18.043922999999999</v>
      </c>
      <c r="N267" s="10">
        <v>0</v>
      </c>
      <c r="O267" s="10">
        <v>0</v>
      </c>
      <c r="P267" s="9">
        <v>7.5313240000000006</v>
      </c>
      <c r="Q267" s="9">
        <v>61.258168000000005</v>
      </c>
      <c r="R267" s="9">
        <v>721.86786399999994</v>
      </c>
      <c r="S267" s="9"/>
    </row>
    <row r="268" spans="1:19" ht="10.5" customHeight="1" x14ac:dyDescent="0.3">
      <c r="A268" s="6" t="s">
        <v>26</v>
      </c>
      <c r="B268" s="9">
        <v>2.7428539999999999</v>
      </c>
      <c r="C268" s="10">
        <v>2.4E-2</v>
      </c>
      <c r="D268" s="9">
        <v>40.601112000000001</v>
      </c>
      <c r="E268" s="9">
        <v>98.567730000000012</v>
      </c>
      <c r="F268" s="9">
        <v>120.42907700000001</v>
      </c>
      <c r="G268" s="10">
        <v>0</v>
      </c>
      <c r="H268" s="10">
        <v>0</v>
      </c>
      <c r="I268" s="10">
        <v>0</v>
      </c>
      <c r="J268" s="10">
        <v>0</v>
      </c>
      <c r="K268" s="9">
        <v>375.4</v>
      </c>
      <c r="L268" s="10">
        <v>0</v>
      </c>
      <c r="M268" s="9">
        <v>18.043922999999999</v>
      </c>
      <c r="N268" s="10">
        <v>0</v>
      </c>
      <c r="O268" s="10">
        <v>0</v>
      </c>
      <c r="P268" s="9">
        <v>8.6475299999999997</v>
      </c>
      <c r="Q268" s="9">
        <v>61.235872999999998</v>
      </c>
      <c r="R268" s="9">
        <v>725.73735399999987</v>
      </c>
      <c r="S268" s="9"/>
    </row>
    <row r="269" spans="1:19" ht="10.5" customHeight="1" x14ac:dyDescent="0.3">
      <c r="A269" s="6" t="s">
        <v>27</v>
      </c>
      <c r="B269" s="9">
        <v>0.34893999999999997</v>
      </c>
      <c r="C269" s="10">
        <v>2.4E-2</v>
      </c>
      <c r="D269" s="9">
        <v>37.319845999999998</v>
      </c>
      <c r="E269" s="9">
        <v>100.50660999999999</v>
      </c>
      <c r="F269" s="9">
        <v>100.353812</v>
      </c>
      <c r="G269" s="10">
        <v>0</v>
      </c>
      <c r="H269" s="10">
        <v>0</v>
      </c>
      <c r="I269" s="10">
        <v>0</v>
      </c>
      <c r="J269" s="10">
        <v>0</v>
      </c>
      <c r="K269" s="9">
        <v>374.6</v>
      </c>
      <c r="L269" s="10">
        <v>0</v>
      </c>
      <c r="M269" s="9">
        <v>18.043922999999999</v>
      </c>
      <c r="N269" s="10">
        <v>0</v>
      </c>
      <c r="O269" s="10">
        <v>0</v>
      </c>
      <c r="P269" s="9">
        <v>7.0809910000000009</v>
      </c>
      <c r="Q269" s="9">
        <v>61.263331000000001</v>
      </c>
      <c r="R269" s="9">
        <v>699.56580899999994</v>
      </c>
      <c r="S269" s="9"/>
    </row>
    <row r="270" spans="1:19" ht="10.5" customHeight="1" x14ac:dyDescent="0.3">
      <c r="A270" s="6" t="s">
        <v>28</v>
      </c>
      <c r="B270" s="9">
        <v>0.88711699999999993</v>
      </c>
      <c r="C270" s="10">
        <v>2.4E-2</v>
      </c>
      <c r="D270" s="9">
        <v>64.815821</v>
      </c>
      <c r="E270" s="9">
        <v>59.577715000000005</v>
      </c>
      <c r="F270" s="9">
        <v>112.757158</v>
      </c>
      <c r="G270" s="10">
        <v>0</v>
      </c>
      <c r="H270" s="10">
        <v>0</v>
      </c>
      <c r="I270" s="10">
        <v>0</v>
      </c>
      <c r="J270" s="10">
        <v>0</v>
      </c>
      <c r="K270" s="9">
        <v>373.25098100000002</v>
      </c>
      <c r="L270" s="10">
        <v>0</v>
      </c>
      <c r="M270" s="9">
        <v>18.043922999999999</v>
      </c>
      <c r="N270" s="10">
        <v>0</v>
      </c>
      <c r="O270" s="10">
        <v>0</v>
      </c>
      <c r="P270" s="9">
        <v>8.4125329999999998</v>
      </c>
      <c r="Q270" s="9">
        <v>61.819994000000001</v>
      </c>
      <c r="R270" s="9">
        <v>699.58924200000001</v>
      </c>
    </row>
    <row r="271" spans="1:19" ht="10.5" customHeight="1" x14ac:dyDescent="0.3">
      <c r="A271" s="6" t="s">
        <v>29</v>
      </c>
      <c r="B271" s="9">
        <v>0.59502099999999991</v>
      </c>
      <c r="C271" s="10">
        <v>2.4E-2</v>
      </c>
      <c r="D271" s="9">
        <v>43.254953</v>
      </c>
      <c r="E271" s="9">
        <v>80.491024999999993</v>
      </c>
      <c r="F271" s="9">
        <v>113.135608</v>
      </c>
      <c r="G271" s="10">
        <v>0</v>
      </c>
      <c r="H271" s="10">
        <v>0</v>
      </c>
      <c r="I271" s="10">
        <v>0</v>
      </c>
      <c r="J271" s="10">
        <v>0</v>
      </c>
      <c r="K271" s="9">
        <v>366.94960000000003</v>
      </c>
      <c r="L271" s="10">
        <v>0</v>
      </c>
      <c r="M271" s="9">
        <v>18.043922999999999</v>
      </c>
      <c r="N271" s="10">
        <v>0</v>
      </c>
      <c r="O271" s="10">
        <v>0</v>
      </c>
      <c r="P271" s="9">
        <v>8.874644</v>
      </c>
      <c r="Q271" s="9">
        <v>61.834388000000004</v>
      </c>
      <c r="R271" s="9">
        <v>693.20316200000002</v>
      </c>
    </row>
    <row r="272" spans="1:19" ht="10.5" customHeight="1" x14ac:dyDescent="0.3">
      <c r="A272" s="6" t="s">
        <v>30</v>
      </c>
      <c r="B272" s="9">
        <v>0.70423800000000003</v>
      </c>
      <c r="C272" s="10">
        <v>2.4E-2</v>
      </c>
      <c r="D272" s="9">
        <v>53.450893999999998</v>
      </c>
      <c r="E272" s="9">
        <v>82.485304999999997</v>
      </c>
      <c r="F272" s="9">
        <v>115.37960500000001</v>
      </c>
      <c r="G272" s="10">
        <v>0</v>
      </c>
      <c r="H272" s="10">
        <v>0</v>
      </c>
      <c r="I272" s="10">
        <v>0</v>
      </c>
      <c r="J272" s="10">
        <v>0</v>
      </c>
      <c r="K272" s="9">
        <v>354.91463800000002</v>
      </c>
      <c r="L272" s="10">
        <v>0</v>
      </c>
      <c r="M272" s="9">
        <v>18.043922999999999</v>
      </c>
      <c r="N272" s="10">
        <v>0</v>
      </c>
      <c r="O272" s="10">
        <v>0</v>
      </c>
      <c r="P272" s="9">
        <v>9.8678760000000008</v>
      </c>
      <c r="Q272" s="9">
        <v>62.537217999999996</v>
      </c>
      <c r="R272" s="9">
        <v>697.40769699999987</v>
      </c>
    </row>
    <row r="273" spans="1:18" ht="10.5" customHeight="1" x14ac:dyDescent="0.3">
      <c r="A273" s="6" t="s">
        <v>31</v>
      </c>
      <c r="B273" s="9">
        <v>2.286702</v>
      </c>
      <c r="C273" s="10">
        <v>2.4E-2</v>
      </c>
      <c r="D273" s="9">
        <v>40.437529999999995</v>
      </c>
      <c r="E273" s="9">
        <v>91.583629999999999</v>
      </c>
      <c r="F273" s="9">
        <v>127.290148</v>
      </c>
      <c r="G273" s="10">
        <v>0</v>
      </c>
      <c r="H273" s="10">
        <v>0</v>
      </c>
      <c r="I273" s="10">
        <v>0</v>
      </c>
      <c r="J273" s="10">
        <v>0</v>
      </c>
      <c r="K273" s="9">
        <v>358.33829299999996</v>
      </c>
      <c r="L273" s="10">
        <v>0</v>
      </c>
      <c r="M273" s="9">
        <v>18.043922999999999</v>
      </c>
      <c r="N273" s="10">
        <v>0</v>
      </c>
      <c r="O273" s="10">
        <v>0</v>
      </c>
      <c r="P273" s="9">
        <v>8.0853339999999996</v>
      </c>
      <c r="Q273" s="9">
        <v>63.233068000000003</v>
      </c>
      <c r="R273" s="9">
        <v>709.3226279999999</v>
      </c>
    </row>
    <row r="274" spans="1:18" ht="10.5" customHeight="1" x14ac:dyDescent="0.3">
      <c r="A274" s="6" t="s">
        <v>32</v>
      </c>
      <c r="B274" s="9">
        <v>3.4694769999999999</v>
      </c>
      <c r="C274" s="10">
        <v>2.4E-2</v>
      </c>
      <c r="D274" s="9">
        <v>47.894531000000001</v>
      </c>
      <c r="E274" s="9">
        <v>91.649299999999997</v>
      </c>
      <c r="F274" s="9">
        <v>147.74883899999998</v>
      </c>
      <c r="G274" s="10">
        <v>0</v>
      </c>
      <c r="H274" s="10">
        <v>0</v>
      </c>
      <c r="I274" s="10">
        <v>0</v>
      </c>
      <c r="J274" s="10">
        <v>0</v>
      </c>
      <c r="K274" s="9">
        <v>350.24679300000003</v>
      </c>
      <c r="L274" s="10">
        <v>0</v>
      </c>
      <c r="M274" s="9">
        <v>18.043922999999999</v>
      </c>
      <c r="N274" s="10">
        <v>0</v>
      </c>
      <c r="O274" s="10">
        <v>0</v>
      </c>
      <c r="P274" s="9">
        <v>7.6038110000000003</v>
      </c>
      <c r="Q274" s="9">
        <v>63.181776999999997</v>
      </c>
      <c r="R274" s="9">
        <v>729.86245099999996</v>
      </c>
    </row>
    <row r="275" spans="1:18" ht="10.5" customHeight="1" x14ac:dyDescent="0.3">
      <c r="A275" s="6" t="s">
        <v>33</v>
      </c>
      <c r="B275" s="9">
        <v>1.4343969999999999</v>
      </c>
      <c r="C275" s="10">
        <v>2.4E-2</v>
      </c>
      <c r="D275" s="9">
        <v>41.544143999999996</v>
      </c>
      <c r="E275" s="9">
        <v>112.60269</v>
      </c>
      <c r="F275" s="9">
        <v>154.475201</v>
      </c>
      <c r="G275" s="10">
        <v>0</v>
      </c>
      <c r="H275" s="10">
        <v>0</v>
      </c>
      <c r="I275" s="10">
        <v>0</v>
      </c>
      <c r="J275" s="10">
        <v>0</v>
      </c>
      <c r="K275" s="9">
        <v>322.41622999999998</v>
      </c>
      <c r="L275" s="10">
        <v>0</v>
      </c>
      <c r="M275" s="9">
        <v>18.596458999999999</v>
      </c>
      <c r="N275" s="10">
        <v>0</v>
      </c>
      <c r="O275" s="10">
        <v>0</v>
      </c>
      <c r="P275" s="9">
        <v>6.6360270000000003</v>
      </c>
      <c r="Q275" s="9">
        <v>62.973557</v>
      </c>
      <c r="R275" s="9">
        <v>720.70270500000004</v>
      </c>
    </row>
    <row r="276" spans="1:18" ht="10.8" customHeight="1" x14ac:dyDescent="0.3">
      <c r="A276" s="24">
        <v>2021</v>
      </c>
      <c r="B276" s="9"/>
      <c r="C276" s="10"/>
      <c r="D276" s="9"/>
      <c r="E276" s="9"/>
      <c r="F276" s="9"/>
      <c r="G276" s="10"/>
      <c r="H276" s="10"/>
      <c r="I276" s="10"/>
      <c r="J276" s="10"/>
      <c r="K276" s="9"/>
      <c r="L276" s="10"/>
      <c r="M276" s="9"/>
      <c r="N276" s="10"/>
      <c r="O276" s="10"/>
      <c r="P276" s="9"/>
      <c r="Q276" s="9"/>
      <c r="R276" s="9"/>
    </row>
    <row r="277" spans="1:18" ht="10.5" customHeight="1" x14ac:dyDescent="0.3">
      <c r="A277" s="11" t="s">
        <v>39</v>
      </c>
      <c r="B277" s="9">
        <v>1.5399690000000001</v>
      </c>
      <c r="C277" s="10">
        <v>2.4E-2</v>
      </c>
      <c r="D277" s="9">
        <v>29.752601000000002</v>
      </c>
      <c r="E277" s="9">
        <v>127.5523</v>
      </c>
      <c r="F277" s="9">
        <v>155.800645</v>
      </c>
      <c r="G277" s="10">
        <v>0</v>
      </c>
      <c r="H277" s="10">
        <v>0</v>
      </c>
      <c r="I277" s="10">
        <v>0</v>
      </c>
      <c r="J277" s="10">
        <v>0</v>
      </c>
      <c r="K277" s="9">
        <v>320.33592299999998</v>
      </c>
      <c r="L277" s="10">
        <v>0</v>
      </c>
      <c r="M277" s="9">
        <v>18.396872000000002</v>
      </c>
      <c r="N277" s="10">
        <v>0</v>
      </c>
      <c r="O277" s="10">
        <v>0</v>
      </c>
      <c r="P277" s="9">
        <v>8.5124750000000002</v>
      </c>
      <c r="Q277" s="9">
        <v>62.762727000000005</v>
      </c>
      <c r="R277" s="9">
        <v>724.67751200000009</v>
      </c>
    </row>
    <row r="278" spans="1:18" ht="10.5" customHeight="1" x14ac:dyDescent="0.3">
      <c r="A278" s="11" t="s">
        <v>40</v>
      </c>
      <c r="B278" s="9">
        <v>3.145861</v>
      </c>
      <c r="C278" s="10">
        <v>2.4E-2</v>
      </c>
      <c r="D278" s="9">
        <v>36.516163000000006</v>
      </c>
      <c r="E278" s="9">
        <v>131.53056000000001</v>
      </c>
      <c r="F278" s="9">
        <v>165.88358499999998</v>
      </c>
      <c r="G278" s="10">
        <v>0</v>
      </c>
      <c r="H278" s="10">
        <v>0</v>
      </c>
      <c r="I278" s="10">
        <v>0</v>
      </c>
      <c r="J278" s="10">
        <v>0</v>
      </c>
      <c r="K278" s="9">
        <v>315.21881599999995</v>
      </c>
      <c r="L278" s="10">
        <v>0</v>
      </c>
      <c r="M278" s="9">
        <v>18.456333000000001</v>
      </c>
      <c r="N278" s="10">
        <v>0</v>
      </c>
      <c r="O278" s="10">
        <v>0</v>
      </c>
      <c r="P278" s="9">
        <v>8.0780639999999995</v>
      </c>
      <c r="Q278" s="9">
        <v>64.182084000000003</v>
      </c>
      <c r="R278" s="9">
        <v>743.03546599999993</v>
      </c>
    </row>
    <row r="279" spans="1:18" ht="10.5" customHeight="1" x14ac:dyDescent="0.3">
      <c r="A279" s="11" t="s">
        <v>41</v>
      </c>
      <c r="B279" s="9">
        <v>1.238345</v>
      </c>
      <c r="C279" s="10">
        <v>2.75E-2</v>
      </c>
      <c r="D279" s="9">
        <v>54.919873999999993</v>
      </c>
      <c r="E279" s="9">
        <v>126.55602</v>
      </c>
      <c r="F279" s="9">
        <v>166.20836499999999</v>
      </c>
      <c r="G279" s="10">
        <v>0</v>
      </c>
      <c r="H279" s="10">
        <v>0</v>
      </c>
      <c r="I279" s="10">
        <v>0</v>
      </c>
      <c r="J279" s="10">
        <v>0</v>
      </c>
      <c r="K279" s="9">
        <v>310.69827899999996</v>
      </c>
      <c r="L279" s="10">
        <v>0</v>
      </c>
      <c r="M279" s="9">
        <v>18.456333000000001</v>
      </c>
      <c r="N279" s="10">
        <v>0</v>
      </c>
      <c r="O279" s="10">
        <v>0</v>
      </c>
      <c r="P279" s="9">
        <v>8.5403500000000001</v>
      </c>
      <c r="Q279" s="9">
        <v>64.149981000000011</v>
      </c>
      <c r="R279" s="9">
        <v>750.79504699999995</v>
      </c>
    </row>
    <row r="280" spans="1:18" ht="10.5" customHeight="1" x14ac:dyDescent="0.3">
      <c r="A280" s="11" t="s">
        <v>42</v>
      </c>
      <c r="B280" s="9">
        <v>1.900264</v>
      </c>
      <c r="C280" s="10">
        <v>2.75E-2</v>
      </c>
      <c r="D280" s="9">
        <v>45.990036999999994</v>
      </c>
      <c r="E280" s="9">
        <v>138.51432</v>
      </c>
      <c r="F280" s="9">
        <v>163.18178499999999</v>
      </c>
      <c r="G280" s="10">
        <v>0</v>
      </c>
      <c r="H280" s="10">
        <v>0</v>
      </c>
      <c r="I280" s="10">
        <v>0</v>
      </c>
      <c r="J280" s="10">
        <v>0</v>
      </c>
      <c r="K280" s="9">
        <v>308.871894</v>
      </c>
      <c r="L280" s="10">
        <v>0</v>
      </c>
      <c r="M280" s="9">
        <v>18.456333000000001</v>
      </c>
      <c r="N280" s="10">
        <v>0</v>
      </c>
      <c r="O280" s="10">
        <v>0</v>
      </c>
      <c r="P280" s="9">
        <v>8.547269</v>
      </c>
      <c r="Q280" s="9">
        <v>64.384467999999998</v>
      </c>
      <c r="R280" s="9">
        <v>749.8738699999999</v>
      </c>
    </row>
    <row r="281" spans="1:18" ht="10.5" customHeight="1" x14ac:dyDescent="0.3">
      <c r="A281" s="11" t="s">
        <v>43</v>
      </c>
      <c r="B281" s="9">
        <v>1.6662589999999999</v>
      </c>
      <c r="C281" s="10">
        <v>2.75E-2</v>
      </c>
      <c r="D281" s="9">
        <v>49.869103999999993</v>
      </c>
      <c r="E281" s="9">
        <v>149.45541</v>
      </c>
      <c r="F281" s="9">
        <v>155.32660899999999</v>
      </c>
      <c r="G281" s="10">
        <v>0</v>
      </c>
      <c r="H281" s="10">
        <v>0</v>
      </c>
      <c r="I281" s="10">
        <v>0</v>
      </c>
      <c r="J281" s="10">
        <v>0</v>
      </c>
      <c r="K281" s="9">
        <v>305.004052</v>
      </c>
      <c r="L281" s="10">
        <v>0</v>
      </c>
      <c r="M281" s="9">
        <v>18.456333000000001</v>
      </c>
      <c r="N281" s="10">
        <v>0</v>
      </c>
      <c r="O281" s="10">
        <v>0</v>
      </c>
      <c r="P281" s="9">
        <v>9.3834680000000006</v>
      </c>
      <c r="Q281" s="9">
        <v>64.289219000000003</v>
      </c>
      <c r="R281" s="9">
        <v>753.47795399999995</v>
      </c>
    </row>
    <row r="282" spans="1:18" ht="10.5" customHeight="1" x14ac:dyDescent="0.3">
      <c r="A282" s="11" t="s">
        <v>44</v>
      </c>
      <c r="B282" s="9">
        <v>2.3914209999999998</v>
      </c>
      <c r="C282" s="10">
        <v>2.75E-2</v>
      </c>
      <c r="D282" s="9">
        <v>57.168804000000002</v>
      </c>
      <c r="E282" s="9">
        <v>157.39103</v>
      </c>
      <c r="F282" s="9">
        <v>167.22049999999999</v>
      </c>
      <c r="G282" s="10">
        <v>0</v>
      </c>
      <c r="H282" s="10">
        <v>0</v>
      </c>
      <c r="I282" s="10">
        <v>0</v>
      </c>
      <c r="J282" s="10">
        <v>0</v>
      </c>
      <c r="K282" s="9">
        <v>300.09472699999998</v>
      </c>
      <c r="L282" s="10">
        <v>0</v>
      </c>
      <c r="M282" s="9">
        <v>18.456333000000001</v>
      </c>
      <c r="N282" s="10">
        <v>0</v>
      </c>
      <c r="O282" s="10">
        <v>0</v>
      </c>
      <c r="P282" s="9">
        <v>9.09694</v>
      </c>
      <c r="Q282" s="9">
        <v>64.087880999999996</v>
      </c>
      <c r="R282" s="9">
        <v>775.93513599999994</v>
      </c>
    </row>
    <row r="283" spans="1:18" ht="10.5" customHeight="1" x14ac:dyDescent="0.3">
      <c r="A283" s="11" t="s">
        <v>45</v>
      </c>
      <c r="B283" s="9">
        <v>2.3914209999999998</v>
      </c>
      <c r="C283" s="10">
        <v>2.75E-2</v>
      </c>
      <c r="D283" s="9">
        <v>57.168804000000002</v>
      </c>
      <c r="E283" s="9">
        <v>157.39103</v>
      </c>
      <c r="F283" s="9">
        <v>167.22049999999999</v>
      </c>
      <c r="G283" s="10">
        <v>0</v>
      </c>
      <c r="H283" s="10">
        <v>0</v>
      </c>
      <c r="I283" s="10">
        <v>0</v>
      </c>
      <c r="J283" s="10">
        <v>0</v>
      </c>
      <c r="K283" s="9">
        <v>300.09472699999998</v>
      </c>
      <c r="L283" s="10">
        <v>0</v>
      </c>
      <c r="M283" s="9">
        <v>18.456333000000001</v>
      </c>
      <c r="N283" s="10">
        <v>0</v>
      </c>
      <c r="O283" s="10">
        <v>0</v>
      </c>
      <c r="P283" s="9">
        <v>9.09694</v>
      </c>
      <c r="Q283" s="9">
        <v>64.087880999999996</v>
      </c>
      <c r="R283" s="9">
        <v>775.93513599999994</v>
      </c>
    </row>
    <row r="284" spans="1:18" ht="10.5" customHeight="1" x14ac:dyDescent="0.3">
      <c r="A284" s="11" t="s">
        <v>46</v>
      </c>
      <c r="B284" s="9">
        <v>0.67266999999999999</v>
      </c>
      <c r="C284" s="10">
        <v>2.75E-2</v>
      </c>
      <c r="D284" s="9">
        <v>41.311789000000005</v>
      </c>
      <c r="E284" s="9">
        <v>154.39439999999999</v>
      </c>
      <c r="F284" s="9">
        <v>177.724445</v>
      </c>
      <c r="G284" s="10">
        <v>0</v>
      </c>
      <c r="H284" s="10">
        <v>0</v>
      </c>
      <c r="I284" s="10">
        <v>0</v>
      </c>
      <c r="J284" s="10">
        <v>0</v>
      </c>
      <c r="K284" s="9">
        <v>296.20325199999996</v>
      </c>
      <c r="L284" s="10">
        <v>0</v>
      </c>
      <c r="M284" s="9">
        <v>18.456333000000001</v>
      </c>
      <c r="N284" s="10">
        <v>0</v>
      </c>
      <c r="O284" s="10">
        <v>0</v>
      </c>
      <c r="P284" s="9">
        <v>19.067214999999997</v>
      </c>
      <c r="Q284" s="9">
        <v>64.219178999999997</v>
      </c>
      <c r="R284" s="9">
        <v>772.07678299999998</v>
      </c>
    </row>
    <row r="285" spans="1:18" s="11" customFormat="1" ht="10.5" customHeight="1" x14ac:dyDescent="0.3">
      <c r="A285" s="11" t="s">
        <v>47</v>
      </c>
      <c r="B285" s="9">
        <v>2.1740170000000001</v>
      </c>
      <c r="C285" s="10">
        <v>2.5499999999999998E-2</v>
      </c>
      <c r="D285" s="9">
        <v>44.007742999999998</v>
      </c>
      <c r="E285" s="9">
        <v>149.32160000000002</v>
      </c>
      <c r="F285" s="9">
        <v>197.97223399999999</v>
      </c>
      <c r="G285" s="10">
        <v>0</v>
      </c>
      <c r="H285" s="10">
        <v>0</v>
      </c>
      <c r="I285" s="10">
        <v>0</v>
      </c>
      <c r="J285" s="10">
        <v>0</v>
      </c>
      <c r="K285" s="9">
        <v>289.85276999999996</v>
      </c>
      <c r="L285" s="10">
        <v>0</v>
      </c>
      <c r="M285" s="9">
        <v>18.456333000000001</v>
      </c>
      <c r="N285" s="10">
        <v>0</v>
      </c>
      <c r="O285" s="10">
        <v>0</v>
      </c>
      <c r="P285" s="9">
        <v>10.419411999999999</v>
      </c>
      <c r="Q285" s="9">
        <v>64.579818000000003</v>
      </c>
      <c r="R285" s="9">
        <v>776.80942699999991</v>
      </c>
    </row>
    <row r="286" spans="1:18" s="11" customFormat="1" ht="10.5" customHeight="1" x14ac:dyDescent="0.3">
      <c r="A286" s="11" t="s">
        <v>48</v>
      </c>
      <c r="B286" s="9">
        <v>3.5301399999999998</v>
      </c>
      <c r="C286" s="10">
        <v>2.5499999999999998E-2</v>
      </c>
      <c r="D286" s="9">
        <v>34.656271999999987</v>
      </c>
      <c r="E286" s="9">
        <v>147.51632899999998</v>
      </c>
      <c r="F286" s="9">
        <v>195.281229</v>
      </c>
      <c r="G286" s="10">
        <v>0</v>
      </c>
      <c r="H286" s="10">
        <v>0</v>
      </c>
      <c r="I286" s="10">
        <v>0</v>
      </c>
      <c r="J286" s="10">
        <v>0</v>
      </c>
      <c r="K286" s="9">
        <v>287.46241900000007</v>
      </c>
      <c r="L286" s="10">
        <v>0</v>
      </c>
      <c r="M286" s="9">
        <v>18.456333000000001</v>
      </c>
      <c r="N286" s="10">
        <v>0</v>
      </c>
      <c r="O286" s="10">
        <v>0</v>
      </c>
      <c r="P286" s="9">
        <v>9.5064229999999998</v>
      </c>
      <c r="Q286" s="9">
        <v>64.579818000000003</v>
      </c>
      <c r="R286" s="9">
        <v>761.11194599999999</v>
      </c>
    </row>
    <row r="287" spans="1:18" s="11" customFormat="1" ht="10.5" customHeight="1" x14ac:dyDescent="0.3">
      <c r="A287" s="11" t="s">
        <v>49</v>
      </c>
      <c r="B287" s="9">
        <v>3.4633630000000002</v>
      </c>
      <c r="C287" s="10">
        <v>2.5499999999999998E-2</v>
      </c>
      <c r="D287" s="9">
        <v>49.048453999999985</v>
      </c>
      <c r="E287" s="9">
        <v>153.719842</v>
      </c>
      <c r="F287" s="9">
        <v>208.23298399999999</v>
      </c>
      <c r="G287" s="10">
        <v>0</v>
      </c>
      <c r="H287" s="10">
        <v>0</v>
      </c>
      <c r="I287" s="10">
        <v>0</v>
      </c>
      <c r="J287" s="10">
        <v>0</v>
      </c>
      <c r="K287" s="9">
        <v>280.64544799999999</v>
      </c>
      <c r="L287" s="10">
        <v>0</v>
      </c>
      <c r="M287" s="9">
        <v>18.456333000000001</v>
      </c>
      <c r="N287" s="10">
        <v>0</v>
      </c>
      <c r="O287" s="10">
        <v>0</v>
      </c>
      <c r="P287" s="9">
        <v>9.9877330000000004</v>
      </c>
      <c r="Q287" s="9">
        <v>65.323088999999996</v>
      </c>
      <c r="R287" s="9">
        <v>788.90274599999998</v>
      </c>
    </row>
    <row r="288" spans="1:18" s="11" customFormat="1" ht="10.5" customHeight="1" x14ac:dyDescent="0.3">
      <c r="A288" s="11" t="s">
        <v>50</v>
      </c>
      <c r="B288" s="9">
        <v>2.721759</v>
      </c>
      <c r="C288" s="10">
        <v>2.5499999999999998E-2</v>
      </c>
      <c r="D288" s="9">
        <v>59.344034999999991</v>
      </c>
      <c r="E288" s="9">
        <v>156.71608300000003</v>
      </c>
      <c r="F288" s="9">
        <v>208.247637</v>
      </c>
      <c r="G288" s="10">
        <v>0</v>
      </c>
      <c r="H288" s="10">
        <v>0</v>
      </c>
      <c r="I288" s="10">
        <v>0</v>
      </c>
      <c r="J288" s="10">
        <v>0</v>
      </c>
      <c r="K288" s="9">
        <v>276.839563</v>
      </c>
      <c r="L288" s="10">
        <v>0</v>
      </c>
      <c r="M288" s="9">
        <v>18.456333000000001</v>
      </c>
      <c r="N288" s="10">
        <v>0</v>
      </c>
      <c r="O288" s="10">
        <v>0</v>
      </c>
      <c r="P288" s="9">
        <v>9.7386479999999995</v>
      </c>
      <c r="Q288" s="9">
        <v>65.340406999999999</v>
      </c>
      <c r="R288" s="9">
        <v>797.42996500000004</v>
      </c>
    </row>
    <row r="289" spans="1:18" s="11" customFormat="1" ht="10.5" customHeight="1" x14ac:dyDescent="0.3">
      <c r="A289" s="24">
        <v>2022</v>
      </c>
      <c r="B289" s="9"/>
      <c r="C289" s="10"/>
      <c r="D289" s="9"/>
      <c r="E289" s="9"/>
      <c r="F289" s="9"/>
      <c r="G289" s="10"/>
      <c r="H289" s="10"/>
      <c r="I289" s="10"/>
      <c r="J289" s="10"/>
      <c r="K289" s="9"/>
      <c r="L289" s="10"/>
      <c r="M289" s="9"/>
      <c r="N289" s="10"/>
      <c r="O289" s="10"/>
      <c r="P289" s="9"/>
      <c r="Q289" s="9"/>
      <c r="R289" s="9"/>
    </row>
    <row r="290" spans="1:18" s="11" customFormat="1" ht="10.5" customHeight="1" x14ac:dyDescent="0.3">
      <c r="A290" s="31" t="s">
        <v>39</v>
      </c>
      <c r="B290" s="9">
        <v>2.0244930000000001</v>
      </c>
      <c r="C290" s="10">
        <v>2.5499999999999998E-2</v>
      </c>
      <c r="D290" s="9">
        <v>64.444537999999994</v>
      </c>
      <c r="E290" s="9">
        <v>180.26822499999997</v>
      </c>
      <c r="F290" s="9">
        <v>195.71179699999999</v>
      </c>
      <c r="G290" s="10">
        <v>0</v>
      </c>
      <c r="H290" s="10">
        <v>0</v>
      </c>
      <c r="I290" s="10">
        <v>0</v>
      </c>
      <c r="J290" s="10">
        <v>0</v>
      </c>
      <c r="K290" s="9">
        <v>267.15313900000001</v>
      </c>
      <c r="L290" s="10">
        <v>0</v>
      </c>
      <c r="M290" s="9">
        <v>18.618668</v>
      </c>
      <c r="N290" s="10">
        <v>0</v>
      </c>
      <c r="O290" s="10">
        <v>0</v>
      </c>
      <c r="P290" s="9">
        <v>10.450403</v>
      </c>
      <c r="Q290" s="9">
        <v>66.565263000000002</v>
      </c>
      <c r="R290" s="9">
        <v>805.26202599999999</v>
      </c>
    </row>
    <row r="291" spans="1:18" s="11" customFormat="1" ht="10.5" customHeight="1" x14ac:dyDescent="0.3">
      <c r="A291" s="31" t="s">
        <v>40</v>
      </c>
      <c r="B291" s="9">
        <v>6.6716540000000002</v>
      </c>
      <c r="C291" s="10">
        <v>2.5499999999999998E-2</v>
      </c>
      <c r="D291" s="9">
        <v>72.519673999999995</v>
      </c>
      <c r="E291" s="9">
        <v>161.12969899999999</v>
      </c>
      <c r="F291" s="9">
        <v>223.14559100000002</v>
      </c>
      <c r="G291" s="9">
        <v>2.2680700000000003</v>
      </c>
      <c r="H291" s="10">
        <v>0</v>
      </c>
      <c r="I291" s="10">
        <v>0</v>
      </c>
      <c r="J291" s="10">
        <v>0</v>
      </c>
      <c r="K291" s="9">
        <v>264.820987</v>
      </c>
      <c r="L291" s="10">
        <v>0</v>
      </c>
      <c r="M291" s="9">
        <v>18.618668</v>
      </c>
      <c r="N291" s="10">
        <v>0</v>
      </c>
      <c r="O291" s="10">
        <v>0</v>
      </c>
      <c r="P291" s="9">
        <v>10.292625000000001</v>
      </c>
      <c r="Q291" s="9">
        <v>71.439468000000005</v>
      </c>
      <c r="R291" s="9">
        <v>830.93193600000006</v>
      </c>
    </row>
    <row r="292" spans="1:18" s="11" customFormat="1" ht="10.5" customHeight="1" x14ac:dyDescent="0.3">
      <c r="A292" s="31" t="s">
        <v>41</v>
      </c>
      <c r="B292" s="9">
        <v>2.3858380000000001</v>
      </c>
      <c r="C292" s="10">
        <v>2.5499999999999998E-2</v>
      </c>
      <c r="D292" s="9">
        <v>32.069575999999998</v>
      </c>
      <c r="E292" s="9">
        <v>114.24197199999999</v>
      </c>
      <c r="F292" s="9">
        <v>308.21459899999996</v>
      </c>
      <c r="G292" s="10">
        <v>0</v>
      </c>
      <c r="H292" s="10">
        <v>0</v>
      </c>
      <c r="I292" s="10">
        <v>0</v>
      </c>
      <c r="J292" s="10">
        <v>0</v>
      </c>
      <c r="K292" s="9">
        <v>276.22177199999999</v>
      </c>
      <c r="L292" s="10">
        <v>0</v>
      </c>
      <c r="M292" s="9">
        <v>18.618668</v>
      </c>
      <c r="N292" s="10">
        <v>0</v>
      </c>
      <c r="O292" s="10">
        <v>0</v>
      </c>
      <c r="P292" s="9">
        <v>11.030360999999999</v>
      </c>
      <c r="Q292" s="9">
        <v>71.264443</v>
      </c>
      <c r="R292" s="9">
        <v>834.07272899999987</v>
      </c>
    </row>
    <row r="293" spans="1:18" s="11" customFormat="1" ht="10.5" customHeight="1" x14ac:dyDescent="0.3">
      <c r="A293" s="31" t="s">
        <v>57</v>
      </c>
      <c r="B293" s="9">
        <v>2.896506</v>
      </c>
      <c r="C293" s="10">
        <v>2.5499999999999998E-2</v>
      </c>
      <c r="D293" s="9">
        <v>40.776264999999988</v>
      </c>
      <c r="E293" s="9">
        <v>107.08502499999999</v>
      </c>
      <c r="F293" s="9">
        <v>311.52036900000002</v>
      </c>
      <c r="G293" s="10">
        <v>0</v>
      </c>
      <c r="H293" s="10">
        <v>0</v>
      </c>
      <c r="I293" s="10">
        <v>0</v>
      </c>
      <c r="J293" s="10">
        <v>0</v>
      </c>
      <c r="K293" s="9">
        <v>274.36579</v>
      </c>
      <c r="L293" s="10">
        <v>0</v>
      </c>
      <c r="M293" s="9">
        <v>18.618368</v>
      </c>
      <c r="N293" s="10">
        <v>0</v>
      </c>
      <c r="O293" s="10">
        <v>0</v>
      </c>
      <c r="P293" s="9">
        <v>11.867446999999999</v>
      </c>
      <c r="Q293" s="9">
        <v>71.360939000000002</v>
      </c>
      <c r="R293" s="9">
        <v>838.516209</v>
      </c>
    </row>
    <row r="294" spans="1:18" s="11" customFormat="1" ht="10.5" customHeight="1" x14ac:dyDescent="0.3">
      <c r="A294" s="31" t="s">
        <v>58</v>
      </c>
      <c r="B294" s="9">
        <v>0.12576899999999999</v>
      </c>
      <c r="C294" s="10">
        <v>2.5499999999999998E-2</v>
      </c>
      <c r="D294" s="9">
        <v>40.708052000000002</v>
      </c>
      <c r="E294" s="9">
        <v>104.59326</v>
      </c>
      <c r="F294" s="9">
        <v>312.87563900000004</v>
      </c>
      <c r="G294" s="9" t="s">
        <v>34</v>
      </c>
      <c r="H294" s="10">
        <v>0</v>
      </c>
      <c r="I294" s="10">
        <v>0</v>
      </c>
      <c r="J294" s="10">
        <v>0</v>
      </c>
      <c r="K294" s="9">
        <v>275.91926899999999</v>
      </c>
      <c r="L294" s="10">
        <v>0</v>
      </c>
      <c r="M294" s="9">
        <v>18.618668</v>
      </c>
      <c r="N294" s="10">
        <v>0</v>
      </c>
      <c r="O294" s="10">
        <v>0</v>
      </c>
      <c r="P294" s="9">
        <v>11.78881</v>
      </c>
      <c r="Q294" s="9">
        <v>71.853888000000012</v>
      </c>
      <c r="R294" s="9">
        <v>836.50885500000004</v>
      </c>
    </row>
    <row r="295" spans="1:18" s="11" customFormat="1" ht="10.5" customHeight="1" x14ac:dyDescent="0.3">
      <c r="A295" s="31" t="s">
        <v>59</v>
      </c>
      <c r="B295" s="9">
        <v>6.1823239999999995</v>
      </c>
      <c r="C295" s="10">
        <v>2.5499999999999998E-2</v>
      </c>
      <c r="D295" s="9">
        <v>30.388756000000001</v>
      </c>
      <c r="E295" s="9">
        <v>124.97821900000001</v>
      </c>
      <c r="F295" s="9">
        <v>302.50331</v>
      </c>
      <c r="G295" s="10">
        <v>0</v>
      </c>
      <c r="H295" s="10">
        <v>0</v>
      </c>
      <c r="I295" s="10">
        <v>0</v>
      </c>
      <c r="J295" s="10">
        <v>0</v>
      </c>
      <c r="K295" s="9">
        <v>274.26971700000001</v>
      </c>
      <c r="L295" s="10">
        <v>0</v>
      </c>
      <c r="M295" s="9">
        <v>18.618668</v>
      </c>
      <c r="N295" s="10">
        <v>0</v>
      </c>
      <c r="O295" s="10">
        <v>0</v>
      </c>
      <c r="P295" s="9">
        <v>11.116086000000001</v>
      </c>
      <c r="Q295" s="9">
        <v>72.327420000000004</v>
      </c>
      <c r="R295" s="9">
        <v>840.41000000000008</v>
      </c>
    </row>
    <row r="296" spans="1:18" s="11" customFormat="1" ht="10.5" customHeight="1" x14ac:dyDescent="0.3">
      <c r="A296" s="31" t="s">
        <v>45</v>
      </c>
      <c r="B296" s="9">
        <v>5.6689129999999999</v>
      </c>
      <c r="C296" s="10">
        <v>2.5499999999999998E-2</v>
      </c>
      <c r="D296" s="9">
        <v>67.096851000000001</v>
      </c>
      <c r="E296" s="9">
        <v>87.372384000000011</v>
      </c>
      <c r="F296" s="9">
        <v>309.79827599999999</v>
      </c>
      <c r="G296" s="10">
        <v>0</v>
      </c>
      <c r="H296" s="10">
        <v>0</v>
      </c>
      <c r="I296" s="10">
        <v>0</v>
      </c>
      <c r="J296" s="10">
        <v>0</v>
      </c>
      <c r="K296" s="9">
        <v>280.30516899999998</v>
      </c>
      <c r="L296" s="10">
        <v>0</v>
      </c>
      <c r="M296" s="9">
        <v>18.618668</v>
      </c>
      <c r="N296" s="10">
        <v>0</v>
      </c>
      <c r="O296" s="10">
        <v>0</v>
      </c>
      <c r="P296" s="9">
        <v>12.406267</v>
      </c>
      <c r="Q296" s="9">
        <v>72.237635999999995</v>
      </c>
      <c r="R296" s="9">
        <v>853.5296639999998</v>
      </c>
    </row>
    <row r="297" spans="1:18" s="11" customFormat="1" ht="10.5" customHeight="1" x14ac:dyDescent="0.3">
      <c r="A297" s="31" t="s">
        <v>46</v>
      </c>
      <c r="B297" s="9">
        <v>3.5466139999999999</v>
      </c>
      <c r="C297" s="10">
        <v>2.5499999999999998E-2</v>
      </c>
      <c r="D297" s="9">
        <v>49.208787999999998</v>
      </c>
      <c r="E297" s="9">
        <v>105.76446100000001</v>
      </c>
      <c r="F297" s="9">
        <v>301.86725900000005</v>
      </c>
      <c r="G297" s="10">
        <v>0</v>
      </c>
      <c r="H297" s="10">
        <v>0</v>
      </c>
      <c r="I297" s="10">
        <v>0</v>
      </c>
      <c r="J297" s="10">
        <v>0</v>
      </c>
      <c r="K297" s="9">
        <v>289.12123700000006</v>
      </c>
      <c r="L297" s="10">
        <v>0</v>
      </c>
      <c r="M297" s="9">
        <v>18.618668</v>
      </c>
      <c r="N297" s="10">
        <v>0</v>
      </c>
      <c r="O297" s="10">
        <v>0</v>
      </c>
      <c r="P297" s="9">
        <v>12.207428</v>
      </c>
      <c r="Q297" s="9">
        <v>72.443263999999999</v>
      </c>
      <c r="R297" s="9">
        <v>852.80321900000013</v>
      </c>
    </row>
    <row r="298" spans="1:18" s="11" customFormat="1" ht="10.5" customHeight="1" x14ac:dyDescent="0.3">
      <c r="A298" s="31" t="s">
        <v>47</v>
      </c>
      <c r="B298" s="9">
        <v>2.4022779999999999</v>
      </c>
      <c r="C298" s="10">
        <v>2.5499999999999998E-2</v>
      </c>
      <c r="D298" s="9">
        <v>29.190006</v>
      </c>
      <c r="E298" s="9">
        <v>139.93836300000001</v>
      </c>
      <c r="F298" s="9">
        <v>290.10492800000003</v>
      </c>
      <c r="G298" s="10">
        <v>0</v>
      </c>
      <c r="H298" s="10">
        <v>0</v>
      </c>
      <c r="I298" s="10">
        <v>0</v>
      </c>
      <c r="J298" s="10">
        <v>0</v>
      </c>
      <c r="K298" s="9">
        <v>289.52653399999997</v>
      </c>
      <c r="L298" s="10">
        <v>0</v>
      </c>
      <c r="M298" s="9">
        <v>18.618668</v>
      </c>
      <c r="N298" s="10">
        <v>0</v>
      </c>
      <c r="O298" s="10">
        <v>0</v>
      </c>
      <c r="P298" s="9">
        <v>11.566713</v>
      </c>
      <c r="Q298" s="9">
        <v>72.792843000000005</v>
      </c>
      <c r="R298" s="9">
        <v>854.16583300000002</v>
      </c>
    </row>
    <row r="299" spans="1:18" s="11" customFormat="1" ht="10.5" customHeight="1" x14ac:dyDescent="0.3">
      <c r="A299" s="31" t="s">
        <v>48</v>
      </c>
      <c r="B299" s="9">
        <v>3.964496</v>
      </c>
      <c r="C299" s="10">
        <v>2.5499999999999998E-2</v>
      </c>
      <c r="D299" s="9">
        <v>40.271276999999998</v>
      </c>
      <c r="E299" s="9">
        <v>120.04757999999998</v>
      </c>
      <c r="F299" s="9">
        <v>287.87205800000004</v>
      </c>
      <c r="G299" s="10">
        <v>0</v>
      </c>
      <c r="H299" s="10">
        <v>0</v>
      </c>
      <c r="I299" s="10">
        <v>0</v>
      </c>
      <c r="J299" s="10">
        <v>0</v>
      </c>
      <c r="K299" s="9">
        <v>285.18801700000006</v>
      </c>
      <c r="L299" s="10">
        <v>0</v>
      </c>
      <c r="M299" s="9">
        <v>18.618668</v>
      </c>
      <c r="N299" s="10">
        <v>0</v>
      </c>
      <c r="O299" s="10">
        <v>0</v>
      </c>
      <c r="P299" s="9">
        <v>11.599404</v>
      </c>
      <c r="Q299" s="9">
        <v>73.411061000000004</v>
      </c>
      <c r="R299" s="9">
        <v>840.99806100000012</v>
      </c>
    </row>
    <row r="300" spans="1:18" s="11" customFormat="1" ht="10.5" customHeight="1" x14ac:dyDescent="0.3">
      <c r="A300" s="31" t="s">
        <v>49</v>
      </c>
      <c r="B300" s="9">
        <v>0.58486199999999999</v>
      </c>
      <c r="C300" s="10">
        <v>2.5499999999999998E-2</v>
      </c>
      <c r="D300" s="9">
        <v>41.839282999999995</v>
      </c>
      <c r="E300" s="9">
        <v>139.762147</v>
      </c>
      <c r="F300" s="9">
        <v>275.55429300000003</v>
      </c>
      <c r="G300" s="10">
        <v>0</v>
      </c>
      <c r="H300" s="10">
        <v>0</v>
      </c>
      <c r="I300" s="10">
        <v>0</v>
      </c>
      <c r="J300" s="10">
        <v>0</v>
      </c>
      <c r="K300" s="9">
        <v>278.60454800000002</v>
      </c>
      <c r="L300" s="10">
        <v>0</v>
      </c>
      <c r="M300" s="9">
        <v>18.618668</v>
      </c>
      <c r="N300" s="10">
        <v>0</v>
      </c>
      <c r="O300" s="10">
        <v>0</v>
      </c>
      <c r="P300" s="9">
        <v>10.235869000000001</v>
      </c>
      <c r="Q300" s="9">
        <v>73.371130000000008</v>
      </c>
      <c r="R300" s="9">
        <v>838.59629999999993</v>
      </c>
    </row>
    <row r="301" spans="1:18" s="11" customFormat="1" ht="10.5" customHeight="1" x14ac:dyDescent="0.3">
      <c r="A301" s="31" t="s">
        <v>60</v>
      </c>
      <c r="B301" s="9">
        <v>3.6158999999999999</v>
      </c>
      <c r="C301" s="10">
        <v>2.5499999999999998E-2</v>
      </c>
      <c r="D301" s="9">
        <v>42.681525999999998</v>
      </c>
      <c r="E301" s="9">
        <v>167.63727700000001</v>
      </c>
      <c r="F301" s="9">
        <v>250.29330199999998</v>
      </c>
      <c r="G301" s="10">
        <v>0</v>
      </c>
      <c r="H301" s="10">
        <v>0</v>
      </c>
      <c r="I301" s="10">
        <v>0</v>
      </c>
      <c r="J301" s="10">
        <v>0</v>
      </c>
      <c r="K301" s="9">
        <v>280.321844</v>
      </c>
      <c r="L301" s="10">
        <v>0</v>
      </c>
      <c r="M301" s="9">
        <v>18.618668</v>
      </c>
      <c r="N301" s="10">
        <v>0</v>
      </c>
      <c r="O301" s="10">
        <v>0</v>
      </c>
      <c r="P301" s="9">
        <v>9.8920080000000006</v>
      </c>
      <c r="Q301" s="9">
        <v>73.135602000000006</v>
      </c>
      <c r="R301" s="9">
        <v>846.2216269999999</v>
      </c>
    </row>
    <row r="302" spans="1:18" s="11" customFormat="1" ht="10.5" customHeight="1" x14ac:dyDescent="0.3">
      <c r="A302" s="24">
        <v>2023</v>
      </c>
      <c r="B302" s="9"/>
      <c r="C302" s="10"/>
      <c r="D302" s="9"/>
      <c r="E302" s="9"/>
      <c r="F302" s="9"/>
      <c r="G302" s="10"/>
      <c r="H302" s="10"/>
      <c r="I302" s="10"/>
      <c r="J302" s="10"/>
      <c r="K302" s="9"/>
      <c r="L302" s="10"/>
      <c r="M302" s="9"/>
      <c r="N302" s="10"/>
      <c r="O302" s="10"/>
      <c r="P302" s="9"/>
      <c r="Q302" s="9"/>
      <c r="R302" s="9"/>
    </row>
    <row r="303" spans="1:18" s="11" customFormat="1" ht="10.5" customHeight="1" x14ac:dyDescent="0.3">
      <c r="A303" s="31" t="s">
        <v>39</v>
      </c>
      <c r="B303" s="9">
        <v>3.7723879999999999</v>
      </c>
      <c r="C303" s="10">
        <v>2.5499999999999998E-2</v>
      </c>
      <c r="D303" s="9">
        <v>37.222887999999998</v>
      </c>
      <c r="E303" s="9">
        <v>158.94751399999998</v>
      </c>
      <c r="F303" s="9">
        <v>256.90889500000003</v>
      </c>
      <c r="G303" s="10">
        <v>0</v>
      </c>
      <c r="H303" s="10">
        <v>0</v>
      </c>
      <c r="I303" s="10">
        <v>0</v>
      </c>
      <c r="J303" s="10">
        <v>0</v>
      </c>
      <c r="K303" s="9">
        <v>281.70155699999998</v>
      </c>
      <c r="L303" s="10">
        <v>0</v>
      </c>
      <c r="M303" s="9">
        <v>19.261361000000001</v>
      </c>
      <c r="N303" s="10">
        <v>0</v>
      </c>
      <c r="O303" s="10">
        <v>0</v>
      </c>
      <c r="P303" s="9">
        <v>9.8765969999999985</v>
      </c>
      <c r="Q303" s="9">
        <v>72.889363000000003</v>
      </c>
      <c r="R303" s="9">
        <v>840.60606299999984</v>
      </c>
    </row>
    <row r="304" spans="1:18" s="11" customFormat="1" ht="10.5" customHeight="1" x14ac:dyDescent="0.3">
      <c r="A304" s="31" t="s">
        <v>40</v>
      </c>
      <c r="B304" s="9">
        <v>1.745171</v>
      </c>
      <c r="C304" s="10">
        <v>2.5499999999999998E-2</v>
      </c>
      <c r="D304" s="9">
        <v>67.901753999999997</v>
      </c>
      <c r="E304" s="9">
        <v>168.217615</v>
      </c>
      <c r="F304" s="9">
        <v>221.92016000000001</v>
      </c>
      <c r="G304" s="10">
        <v>0</v>
      </c>
      <c r="H304" s="10">
        <v>0</v>
      </c>
      <c r="I304" s="10">
        <v>0</v>
      </c>
      <c r="J304" s="10">
        <v>0</v>
      </c>
      <c r="K304" s="9">
        <v>277.466837</v>
      </c>
      <c r="L304" s="10">
        <v>0</v>
      </c>
      <c r="M304" s="9">
        <v>19.261361000000001</v>
      </c>
      <c r="N304" s="10">
        <v>0</v>
      </c>
      <c r="O304" s="10">
        <v>0</v>
      </c>
      <c r="P304" s="9">
        <v>8.4912740000000007</v>
      </c>
      <c r="Q304" s="9">
        <v>74.507690000000011</v>
      </c>
      <c r="R304" s="9">
        <v>839.53736200000003</v>
      </c>
    </row>
    <row r="305" spans="1:18" s="11" customFormat="1" ht="10.5" customHeight="1" x14ac:dyDescent="0.3">
      <c r="A305" s="31" t="s">
        <v>41</v>
      </c>
      <c r="B305" s="9">
        <v>2.6594119999999997</v>
      </c>
      <c r="C305" s="10">
        <v>1.4500000000000001E-2</v>
      </c>
      <c r="D305" s="9">
        <v>34.94605</v>
      </c>
      <c r="E305" s="9">
        <v>144.315574</v>
      </c>
      <c r="F305" s="9">
        <v>262.23537799999997</v>
      </c>
      <c r="G305" s="10">
        <v>0</v>
      </c>
      <c r="H305" s="10">
        <v>0</v>
      </c>
      <c r="I305" s="10">
        <v>0</v>
      </c>
      <c r="J305" s="10">
        <v>0</v>
      </c>
      <c r="K305" s="9">
        <v>292.91556099999997</v>
      </c>
      <c r="L305" s="10">
        <v>0</v>
      </c>
      <c r="M305" s="9">
        <v>19.261361000000001</v>
      </c>
      <c r="N305" s="10">
        <v>0</v>
      </c>
      <c r="O305" s="10">
        <v>0</v>
      </c>
      <c r="P305" s="9">
        <v>7.9867399999999993</v>
      </c>
      <c r="Q305" s="9">
        <v>74.259898000000007</v>
      </c>
      <c r="R305" s="9">
        <v>838.59447399999999</v>
      </c>
    </row>
    <row r="306" spans="1:18" s="11" customFormat="1" ht="10.5" customHeight="1" x14ac:dyDescent="0.3">
      <c r="A306" s="31" t="s">
        <v>57</v>
      </c>
      <c r="B306" s="9">
        <v>1.334775</v>
      </c>
      <c r="C306" s="10">
        <v>1.4500000000000001E-2</v>
      </c>
      <c r="D306" s="9">
        <v>25.487440000000003</v>
      </c>
      <c r="E306" s="9">
        <v>119.32431200000001</v>
      </c>
      <c r="F306" s="9">
        <v>273.98636499999998</v>
      </c>
      <c r="G306" s="10"/>
      <c r="H306" s="10">
        <v>0</v>
      </c>
      <c r="I306" s="10">
        <v>0</v>
      </c>
      <c r="J306" s="10">
        <v>0</v>
      </c>
      <c r="K306" s="9">
        <v>293.082786</v>
      </c>
      <c r="L306" s="10"/>
      <c r="M306" s="9">
        <v>19.261361000000001</v>
      </c>
      <c r="N306" s="10">
        <v>0</v>
      </c>
      <c r="O306" s="10">
        <v>0</v>
      </c>
      <c r="P306" s="9">
        <v>9.1669800000000006</v>
      </c>
      <c r="Q306" s="9">
        <v>74.070921000000013</v>
      </c>
      <c r="R306" s="9">
        <v>815.72943999999995</v>
      </c>
    </row>
    <row r="307" spans="1:18" s="11" customFormat="1" ht="10.5" customHeight="1" x14ac:dyDescent="0.3">
      <c r="A307" s="31" t="s">
        <v>58</v>
      </c>
      <c r="B307" s="9">
        <v>1.810792</v>
      </c>
      <c r="C307" s="10">
        <v>1.4500000000000001E-2</v>
      </c>
      <c r="D307" s="9">
        <v>27.264828000000001</v>
      </c>
      <c r="E307" s="9">
        <v>138.64870799999997</v>
      </c>
      <c r="F307" s="9">
        <v>254.77207199999998</v>
      </c>
      <c r="G307" s="10"/>
      <c r="H307" s="10">
        <v>0</v>
      </c>
      <c r="I307" s="10">
        <v>0</v>
      </c>
      <c r="J307" s="10">
        <v>0</v>
      </c>
      <c r="K307" s="9">
        <v>281.79359000000005</v>
      </c>
      <c r="L307" s="10"/>
      <c r="M307" s="9">
        <v>19.261361000000001</v>
      </c>
      <c r="N307" s="10">
        <v>0</v>
      </c>
      <c r="O307" s="10">
        <v>0</v>
      </c>
      <c r="P307" s="9">
        <v>9.4827459999999988</v>
      </c>
      <c r="Q307" s="9">
        <v>73.676112000000003</v>
      </c>
      <c r="R307" s="9">
        <v>806.72470899999996</v>
      </c>
    </row>
    <row r="308" spans="1:18" s="11" customFormat="1" ht="10.5" customHeight="1" x14ac:dyDescent="0.3">
      <c r="A308" s="31" t="s">
        <v>59</v>
      </c>
      <c r="B308" s="9">
        <v>0.67254899999999995</v>
      </c>
      <c r="C308" s="10">
        <v>1.55E-2</v>
      </c>
      <c r="D308" s="9">
        <v>33.566117999999996</v>
      </c>
      <c r="E308" s="9">
        <v>108.204696</v>
      </c>
      <c r="F308" s="9">
        <v>249.58488499999999</v>
      </c>
      <c r="G308" s="10">
        <v>0</v>
      </c>
      <c r="H308" s="10">
        <v>0</v>
      </c>
      <c r="I308" s="10">
        <v>0</v>
      </c>
      <c r="J308" s="10">
        <v>0</v>
      </c>
      <c r="K308" s="9">
        <v>279.93018799999999</v>
      </c>
      <c r="L308" s="10">
        <v>0</v>
      </c>
      <c r="M308" s="9">
        <v>19.261361000000001</v>
      </c>
      <c r="N308" s="10">
        <v>0</v>
      </c>
      <c r="O308" s="10">
        <v>0</v>
      </c>
      <c r="P308" s="9">
        <v>9.2021899999999999</v>
      </c>
      <c r="Q308" s="9">
        <v>73.647353999999993</v>
      </c>
      <c r="R308" s="9">
        <v>774.08484099999987</v>
      </c>
    </row>
    <row r="309" spans="1:18" s="11" customFormat="1" ht="10.5" customHeight="1" x14ac:dyDescent="0.3">
      <c r="A309" s="31" t="s">
        <v>45</v>
      </c>
      <c r="B309" s="9">
        <v>3.611224</v>
      </c>
      <c r="C309" s="10">
        <v>1.6317000000000002E-2</v>
      </c>
      <c r="D309" s="9">
        <v>22.008585</v>
      </c>
      <c r="E309" s="9">
        <v>129.488877</v>
      </c>
      <c r="F309" s="9">
        <v>230.08255599999998</v>
      </c>
      <c r="G309" s="10">
        <v>0</v>
      </c>
      <c r="H309" s="10">
        <v>0</v>
      </c>
      <c r="I309" s="10">
        <v>0</v>
      </c>
      <c r="J309" s="10">
        <v>0</v>
      </c>
      <c r="K309" s="9">
        <v>282.00014200000004</v>
      </c>
      <c r="L309" s="10">
        <v>0</v>
      </c>
      <c r="M309" s="9">
        <v>19.261361000000001</v>
      </c>
      <c r="N309" s="10">
        <v>0</v>
      </c>
      <c r="O309" s="10">
        <v>0</v>
      </c>
      <c r="P309" s="9">
        <v>9.9623220000000021</v>
      </c>
      <c r="Q309" s="9">
        <v>73.314059</v>
      </c>
      <c r="R309" s="9">
        <v>769.74544300000002</v>
      </c>
    </row>
    <row r="310" spans="1:18" s="11" customFormat="1" ht="10.5" customHeight="1" x14ac:dyDescent="0.3">
      <c r="A310" s="31" t="s">
        <v>46</v>
      </c>
      <c r="B310" s="9">
        <v>0.72463699999999998</v>
      </c>
      <c r="C310" s="10">
        <v>1.55E-2</v>
      </c>
      <c r="D310" s="9">
        <v>53.287090999999997</v>
      </c>
      <c r="E310" s="9">
        <v>127.106219</v>
      </c>
      <c r="F310" s="9">
        <v>185.73577</v>
      </c>
      <c r="G310" s="10">
        <v>0</v>
      </c>
      <c r="H310" s="10">
        <v>0</v>
      </c>
      <c r="I310" s="10">
        <v>0</v>
      </c>
      <c r="J310" s="10">
        <v>0</v>
      </c>
      <c r="K310" s="9">
        <v>289.65513800000002</v>
      </c>
      <c r="L310" s="10">
        <v>0</v>
      </c>
      <c r="M310" s="9">
        <v>19.261361000000001</v>
      </c>
      <c r="N310" s="10">
        <v>0</v>
      </c>
      <c r="O310" s="10">
        <v>0</v>
      </c>
      <c r="P310" s="9">
        <v>10.042486000000002</v>
      </c>
      <c r="Q310" s="9">
        <v>73.508192000000008</v>
      </c>
      <c r="R310" s="9">
        <v>759.33639400000004</v>
      </c>
    </row>
    <row r="311" spans="1:18" s="11" customFormat="1" ht="10.5" customHeight="1" x14ac:dyDescent="0.3">
      <c r="A311" s="31" t="s">
        <v>61</v>
      </c>
      <c r="B311" s="9">
        <v>0.19913399999999998</v>
      </c>
      <c r="C311" s="10">
        <v>1.55E-2</v>
      </c>
      <c r="D311" s="9">
        <v>32.705435000000001</v>
      </c>
      <c r="E311" s="9">
        <v>109.676114</v>
      </c>
      <c r="F311" s="9">
        <v>219.56595299999998</v>
      </c>
      <c r="G311" s="10">
        <v>0</v>
      </c>
      <c r="H311" s="10">
        <v>0</v>
      </c>
      <c r="I311" s="10">
        <v>0</v>
      </c>
      <c r="J311" s="10">
        <v>0</v>
      </c>
      <c r="K311" s="9">
        <v>304.12747100000001</v>
      </c>
      <c r="L311" s="10">
        <v>0</v>
      </c>
      <c r="M311" s="9">
        <v>19.261361000000001</v>
      </c>
      <c r="N311" s="10">
        <v>0</v>
      </c>
      <c r="O311" s="10">
        <v>0</v>
      </c>
      <c r="P311" s="9">
        <v>8.3744560000000003</v>
      </c>
      <c r="Q311" s="9">
        <v>73.922818000000007</v>
      </c>
      <c r="R311" s="9">
        <v>767.84824199999991</v>
      </c>
    </row>
    <row r="312" spans="1:18" s="11" customFormat="1" ht="10.5" customHeight="1" x14ac:dyDescent="0.3">
      <c r="A312" s="6" t="s">
        <v>31</v>
      </c>
      <c r="B312" s="9">
        <v>1.711713</v>
      </c>
      <c r="C312" s="10">
        <v>1.55E-2</v>
      </c>
      <c r="D312" s="9">
        <v>29.863845000000005</v>
      </c>
      <c r="E312" s="9">
        <v>105.96831399999999</v>
      </c>
      <c r="F312" s="9">
        <v>233.483643</v>
      </c>
      <c r="G312" s="10">
        <v>0</v>
      </c>
      <c r="H312" s="10">
        <v>0</v>
      </c>
      <c r="I312" s="10">
        <v>0</v>
      </c>
      <c r="J312" s="10">
        <v>0</v>
      </c>
      <c r="K312" s="9">
        <v>310.62365899999998</v>
      </c>
      <c r="L312" s="10">
        <v>0</v>
      </c>
      <c r="M312" s="9">
        <v>19.261361000000001</v>
      </c>
      <c r="N312" s="10">
        <v>0</v>
      </c>
      <c r="O312" s="10">
        <v>0</v>
      </c>
      <c r="P312" s="9">
        <v>9.1905650000000012</v>
      </c>
      <c r="Q312" s="9">
        <v>74.036158</v>
      </c>
      <c r="R312" s="9">
        <v>784.1547579999999</v>
      </c>
    </row>
    <row r="313" spans="1:18" s="11" customFormat="1" ht="10.5" customHeight="1" x14ac:dyDescent="0.3">
      <c r="A313" s="6" t="s">
        <v>32</v>
      </c>
      <c r="B313" s="9">
        <v>4.8935810000000002</v>
      </c>
      <c r="C313" s="10">
        <v>1.55E-2</v>
      </c>
      <c r="D313" s="9">
        <v>65.284350999999987</v>
      </c>
      <c r="E313" s="9">
        <v>97.95295999999999</v>
      </c>
      <c r="F313" s="9">
        <v>222.44447600000001</v>
      </c>
      <c r="G313" s="10">
        <v>0</v>
      </c>
      <c r="H313" s="10">
        <v>0</v>
      </c>
      <c r="I313" s="10">
        <v>0</v>
      </c>
      <c r="J313" s="10">
        <v>0</v>
      </c>
      <c r="K313" s="9">
        <v>315.09167299999996</v>
      </c>
      <c r="L313" s="10">
        <v>0</v>
      </c>
      <c r="M313" s="9">
        <v>19.261361000000001</v>
      </c>
      <c r="N313" s="10">
        <v>0</v>
      </c>
      <c r="O313" s="10">
        <v>0</v>
      </c>
      <c r="P313" s="9">
        <v>6.7027500000000009</v>
      </c>
      <c r="Q313" s="9">
        <v>74.224934000000005</v>
      </c>
      <c r="R313" s="9">
        <v>805.87158599999987</v>
      </c>
    </row>
    <row r="314" spans="1:18" s="11" customFormat="1" ht="10.5" customHeight="1" x14ac:dyDescent="0.3">
      <c r="A314" s="6" t="s">
        <v>62</v>
      </c>
      <c r="B314" s="9">
        <v>3.5849869999999999</v>
      </c>
      <c r="C314" s="10">
        <v>2.2499999999999999E-2</v>
      </c>
      <c r="D314" s="9">
        <v>10.521759000000001</v>
      </c>
      <c r="E314" s="9">
        <v>49.975999999999999</v>
      </c>
      <c r="F314" s="9">
        <v>230.50706700000001</v>
      </c>
      <c r="G314" s="10">
        <v>0</v>
      </c>
      <c r="H314" s="10">
        <v>0</v>
      </c>
      <c r="I314" s="10">
        <v>0</v>
      </c>
      <c r="J314" s="10">
        <v>0</v>
      </c>
      <c r="K314" s="9">
        <v>312.52197000000001</v>
      </c>
      <c r="L314" s="10">
        <v>0</v>
      </c>
      <c r="M314" s="9">
        <v>19.261361000000001</v>
      </c>
      <c r="N314" s="10">
        <v>0</v>
      </c>
      <c r="O314" s="10">
        <v>0</v>
      </c>
      <c r="P314" s="9">
        <v>23.008310000000002</v>
      </c>
      <c r="Q314" s="9">
        <v>73.411794999999998</v>
      </c>
      <c r="R314" s="9">
        <v>722.81574899999998</v>
      </c>
    </row>
    <row r="315" spans="1:18" s="11" customFormat="1" ht="10.5" customHeight="1" x14ac:dyDescent="0.3">
      <c r="A315" s="24">
        <v>2024</v>
      </c>
      <c r="B315" s="9"/>
      <c r="C315" s="10"/>
      <c r="D315" s="9"/>
      <c r="E315" s="9"/>
      <c r="F315" s="9"/>
      <c r="G315" s="10"/>
      <c r="H315" s="10"/>
      <c r="I315" s="10"/>
      <c r="J315" s="10"/>
      <c r="K315" s="9"/>
      <c r="L315" s="10"/>
      <c r="M315" s="9"/>
      <c r="N315" s="10"/>
      <c r="O315" s="10"/>
      <c r="P315" s="9"/>
      <c r="Q315" s="9"/>
      <c r="R315" s="9"/>
    </row>
    <row r="316" spans="1:18" s="11" customFormat="1" ht="10.5" customHeight="1" x14ac:dyDescent="0.3">
      <c r="A316" s="31" t="s">
        <v>39</v>
      </c>
      <c r="B316" s="9">
        <v>1.7039280000000001</v>
      </c>
      <c r="C316" s="10">
        <v>2.2499999999999999E-2</v>
      </c>
      <c r="D316" s="9">
        <v>24.827741000000003</v>
      </c>
      <c r="E316" s="9">
        <v>17.99136</v>
      </c>
      <c r="F316" s="9">
        <v>233.98483100000001</v>
      </c>
      <c r="G316" s="10">
        <v>0</v>
      </c>
      <c r="H316" s="10">
        <v>0</v>
      </c>
      <c r="I316" s="10">
        <v>0</v>
      </c>
      <c r="J316" s="10">
        <v>0</v>
      </c>
      <c r="K316" s="9">
        <v>319.418364</v>
      </c>
      <c r="L316" s="10">
        <v>0</v>
      </c>
      <c r="M316" s="9">
        <v>21.049426</v>
      </c>
      <c r="N316" s="10">
        <v>0</v>
      </c>
      <c r="O316" s="10">
        <v>0</v>
      </c>
      <c r="P316" s="9">
        <v>9.1470629999999993</v>
      </c>
      <c r="Q316" s="9">
        <v>74.144940000000005</v>
      </c>
      <c r="R316" s="9">
        <v>702.29015300000015</v>
      </c>
    </row>
    <row r="317" spans="1:18" s="11" customFormat="1" ht="10.5" customHeight="1" x14ac:dyDescent="0.3">
      <c r="A317" s="31" t="s">
        <v>40</v>
      </c>
      <c r="B317" s="9">
        <v>8.828085999999999</v>
      </c>
      <c r="C317" s="10">
        <v>2.2499999999999999E-2</v>
      </c>
      <c r="D317" s="9">
        <v>14.059105000000002</v>
      </c>
      <c r="E317" s="9">
        <v>29.988600000000002</v>
      </c>
      <c r="F317" s="9">
        <v>218.69309900000002</v>
      </c>
      <c r="G317" s="10">
        <v>0</v>
      </c>
      <c r="H317" s="10">
        <v>0</v>
      </c>
      <c r="I317" s="10">
        <v>0</v>
      </c>
      <c r="J317" s="10">
        <v>0</v>
      </c>
      <c r="K317" s="9">
        <v>334.54996</v>
      </c>
      <c r="L317" s="10">
        <v>0</v>
      </c>
      <c r="M317" s="9">
        <v>14.212726</v>
      </c>
      <c r="N317" s="10">
        <v>0</v>
      </c>
      <c r="O317" s="10">
        <v>0</v>
      </c>
      <c r="P317" s="9">
        <v>8.2407090000000007</v>
      </c>
      <c r="Q317" s="9">
        <v>73.724298000000005</v>
      </c>
      <c r="R317" s="9">
        <v>702.31908300000009</v>
      </c>
    </row>
    <row r="318" spans="1:18" s="11" customFormat="1" ht="11.1" customHeight="1" x14ac:dyDescent="0.3">
      <c r="A318" s="31" t="s">
        <v>41</v>
      </c>
      <c r="B318" s="9">
        <v>1.432574</v>
      </c>
      <c r="C318" s="10">
        <v>2.2499999999999999E-2</v>
      </c>
      <c r="D318" s="9">
        <v>22.029315999999998</v>
      </c>
      <c r="E318" s="9">
        <v>39.982759999999999</v>
      </c>
      <c r="F318" s="9">
        <v>209.36626899999999</v>
      </c>
      <c r="G318" s="10">
        <v>0</v>
      </c>
      <c r="H318" s="10">
        <v>0</v>
      </c>
      <c r="I318" s="10">
        <v>0</v>
      </c>
      <c r="J318" s="10">
        <v>0</v>
      </c>
      <c r="K318" s="9">
        <v>332.29123399999997</v>
      </c>
      <c r="L318" s="10">
        <v>0</v>
      </c>
      <c r="M318" s="9">
        <v>14.212726</v>
      </c>
      <c r="N318" s="10">
        <v>0</v>
      </c>
      <c r="O318" s="10">
        <v>0</v>
      </c>
      <c r="P318" s="9">
        <v>8.2282440000000001</v>
      </c>
      <c r="Q318" s="9">
        <v>73.384526000000008</v>
      </c>
      <c r="R318" s="9">
        <v>700.95014900000001</v>
      </c>
    </row>
    <row r="319" spans="1:18" s="11" customFormat="1" ht="11.1" customHeight="1" x14ac:dyDescent="0.3">
      <c r="A319" s="31" t="s">
        <v>57</v>
      </c>
      <c r="B319" s="9">
        <v>4.7589819999999996</v>
      </c>
      <c r="C319" s="10">
        <v>2.2499999999999999E-2</v>
      </c>
      <c r="D319" s="9">
        <v>23.843321999999997</v>
      </c>
      <c r="E319" s="9">
        <v>42.98366</v>
      </c>
      <c r="F319" s="9">
        <v>203.40782199999998</v>
      </c>
      <c r="G319" s="10">
        <v>0</v>
      </c>
      <c r="H319" s="10">
        <v>0</v>
      </c>
      <c r="I319" s="10">
        <v>0</v>
      </c>
      <c r="J319" s="10">
        <v>0</v>
      </c>
      <c r="K319" s="9">
        <v>324.68675399999995</v>
      </c>
      <c r="L319" s="10">
        <v>0</v>
      </c>
      <c r="M319" s="9">
        <v>14.212726</v>
      </c>
      <c r="N319" s="10">
        <v>0</v>
      </c>
      <c r="O319" s="10">
        <v>0</v>
      </c>
      <c r="P319" s="9">
        <v>8.6036549999999998</v>
      </c>
      <c r="Q319" s="9">
        <v>73.315544000000003</v>
      </c>
      <c r="R319" s="9">
        <v>695.8349649999999</v>
      </c>
    </row>
    <row r="320" spans="1:18" s="11" customFormat="1" ht="10.5" customHeight="1" x14ac:dyDescent="0.3">
      <c r="A320" s="31" t="s">
        <v>58</v>
      </c>
      <c r="B320" s="9">
        <v>6.6265619999999998</v>
      </c>
      <c r="C320" s="10">
        <v>2.2499999999999999E-2</v>
      </c>
      <c r="D320" s="9">
        <v>30.001533000000002</v>
      </c>
      <c r="E320" s="9">
        <v>40.980319999999999</v>
      </c>
      <c r="F320" s="9">
        <v>215.28214399999999</v>
      </c>
      <c r="G320" s="10">
        <v>0</v>
      </c>
      <c r="H320" s="10">
        <v>0</v>
      </c>
      <c r="I320" s="10">
        <v>0</v>
      </c>
      <c r="J320" s="10">
        <v>0</v>
      </c>
      <c r="K320" s="9">
        <v>323.22398300000003</v>
      </c>
      <c r="L320" s="10">
        <v>0</v>
      </c>
      <c r="M320" s="9">
        <v>14.212726</v>
      </c>
      <c r="N320" s="10">
        <v>0</v>
      </c>
      <c r="O320" s="10">
        <v>0</v>
      </c>
      <c r="P320" s="9">
        <v>9.0388969999999986</v>
      </c>
      <c r="Q320" s="9">
        <v>73.486981</v>
      </c>
      <c r="R320" s="9">
        <v>712.87564600000007</v>
      </c>
    </row>
    <row r="321" spans="1:18" s="11" customFormat="1" ht="10.5" customHeight="1" x14ac:dyDescent="0.3">
      <c r="A321" s="31" t="s">
        <v>59</v>
      </c>
      <c r="B321" s="9">
        <v>2.5927769999999999</v>
      </c>
      <c r="C321" s="10">
        <v>1.9E-2</v>
      </c>
      <c r="D321" s="9">
        <v>32.331802999999994</v>
      </c>
      <c r="E321" s="9">
        <v>17.99136</v>
      </c>
      <c r="F321" s="9">
        <v>227.7867</v>
      </c>
      <c r="G321" s="10">
        <v>0</v>
      </c>
      <c r="H321" s="10">
        <v>0</v>
      </c>
      <c r="I321" s="10">
        <v>0</v>
      </c>
      <c r="J321" s="10">
        <v>0</v>
      </c>
      <c r="K321" s="9">
        <v>329.19117400000005</v>
      </c>
      <c r="L321" s="10">
        <v>0</v>
      </c>
      <c r="M321" s="9">
        <v>14.212726</v>
      </c>
      <c r="N321" s="10">
        <v>0</v>
      </c>
      <c r="O321" s="10">
        <v>0</v>
      </c>
      <c r="P321" s="9">
        <v>10.072906</v>
      </c>
      <c r="Q321" s="9">
        <v>73.166207999999997</v>
      </c>
      <c r="R321" s="9">
        <v>707.36465399999997</v>
      </c>
    </row>
    <row r="322" spans="1:18" s="11" customFormat="1" ht="11.1" customHeight="1" x14ac:dyDescent="0.3">
      <c r="A322" s="31" t="s">
        <v>45</v>
      </c>
      <c r="B322" s="9">
        <v>1.8964320000000001</v>
      </c>
      <c r="C322" s="10">
        <v>1.9E-2</v>
      </c>
      <c r="D322" s="9">
        <v>25.855352000000003</v>
      </c>
      <c r="E322" s="9">
        <v>36.982239999999997</v>
      </c>
      <c r="F322" s="9">
        <v>223.82972700000002</v>
      </c>
      <c r="G322" s="10">
        <v>0</v>
      </c>
      <c r="H322" s="10">
        <v>0</v>
      </c>
      <c r="I322" s="10">
        <v>0</v>
      </c>
      <c r="J322" s="10">
        <v>0</v>
      </c>
      <c r="K322" s="9">
        <v>327.21315700000002</v>
      </c>
      <c r="L322" s="10">
        <v>0</v>
      </c>
      <c r="M322" s="9">
        <v>14.212726</v>
      </c>
      <c r="N322" s="10">
        <v>0</v>
      </c>
      <c r="O322" s="10">
        <v>0</v>
      </c>
      <c r="P322" s="9">
        <v>9.0161370000000005</v>
      </c>
      <c r="Q322" s="9">
        <v>73.484341000000001</v>
      </c>
      <c r="R322" s="9">
        <v>712.50911199999996</v>
      </c>
    </row>
    <row r="323" spans="1:18" s="11" customFormat="1" ht="11.1" customHeight="1" x14ac:dyDescent="0.3">
      <c r="A323" s="31" t="s">
        <v>46</v>
      </c>
      <c r="B323" s="9">
        <v>0.70291700000000001</v>
      </c>
      <c r="C323" s="10">
        <v>1.9E-2</v>
      </c>
      <c r="D323" s="9">
        <v>35.379120999999998</v>
      </c>
      <c r="E323" s="9">
        <v>18.089502</v>
      </c>
      <c r="F323" s="9">
        <v>247.937567</v>
      </c>
      <c r="G323" s="10">
        <v>0</v>
      </c>
      <c r="H323" s="10">
        <v>0</v>
      </c>
      <c r="I323" s="10">
        <v>0</v>
      </c>
      <c r="J323" s="10">
        <v>0</v>
      </c>
      <c r="K323" s="9">
        <v>326.87769299999997</v>
      </c>
      <c r="L323" s="10">
        <v>0</v>
      </c>
      <c r="M323" s="9">
        <v>14.212726</v>
      </c>
      <c r="N323" s="10">
        <v>0</v>
      </c>
      <c r="O323" s="10">
        <v>0</v>
      </c>
      <c r="P323" s="9">
        <v>9.3639430000000008</v>
      </c>
      <c r="Q323" s="9">
        <v>73.600115000000002</v>
      </c>
      <c r="R323" s="9">
        <v>726.18258399999979</v>
      </c>
    </row>
    <row r="324" spans="1:18" s="11" customFormat="1" ht="11.1" customHeight="1" x14ac:dyDescent="0.3">
      <c r="A324" s="31" t="s">
        <v>61</v>
      </c>
      <c r="B324" s="9">
        <v>1.5847899999999999</v>
      </c>
      <c r="C324" s="10">
        <v>1.7000000000000001E-2</v>
      </c>
      <c r="D324" s="9">
        <v>46.322877999999996</v>
      </c>
      <c r="E324" s="9">
        <v>41.967660000000002</v>
      </c>
      <c r="F324" s="9">
        <v>234.07567200000003</v>
      </c>
      <c r="G324" s="10">
        <v>0</v>
      </c>
      <c r="H324" s="10">
        <v>0</v>
      </c>
      <c r="I324" s="10">
        <v>0</v>
      </c>
      <c r="J324" s="10">
        <v>0</v>
      </c>
      <c r="K324" s="9">
        <v>321.71006800000004</v>
      </c>
      <c r="L324" s="10">
        <v>0</v>
      </c>
      <c r="M324" s="9">
        <v>14.212726</v>
      </c>
      <c r="N324" s="10">
        <v>0</v>
      </c>
      <c r="O324" s="10">
        <v>0</v>
      </c>
      <c r="P324" s="9">
        <v>9.2939419999999977</v>
      </c>
      <c r="Q324" s="9">
        <v>73.469886000000002</v>
      </c>
      <c r="R324" s="9">
        <v>742.65462200000002</v>
      </c>
    </row>
    <row r="325" spans="1:18" s="11" customFormat="1" ht="11.1" customHeight="1" x14ac:dyDescent="0.3">
      <c r="A325" s="31" t="s">
        <v>48</v>
      </c>
      <c r="B325" s="9">
        <v>0.27569600000000005</v>
      </c>
      <c r="C325" s="10">
        <v>1.7000000000000001E-2</v>
      </c>
      <c r="D325" s="9">
        <v>32.082129999999992</v>
      </c>
      <c r="E325" s="9">
        <v>40.945529999999998</v>
      </c>
      <c r="F325" s="9">
        <v>257.07705800000002</v>
      </c>
      <c r="G325" s="10">
        <v>0</v>
      </c>
      <c r="H325" s="10">
        <v>0</v>
      </c>
      <c r="I325" s="10">
        <v>0</v>
      </c>
      <c r="J325" s="10">
        <v>0</v>
      </c>
      <c r="K325" s="9">
        <v>326.42761300000001</v>
      </c>
      <c r="L325" s="10">
        <v>0</v>
      </c>
      <c r="M325" s="9">
        <v>14.212726</v>
      </c>
      <c r="N325" s="10">
        <v>0</v>
      </c>
      <c r="O325" s="10">
        <v>0</v>
      </c>
      <c r="P325" s="9">
        <v>9.7244603999999999</v>
      </c>
      <c r="Q325" s="9">
        <v>74.185137999999995</v>
      </c>
      <c r="R325" s="9">
        <v>754.94735140000012</v>
      </c>
    </row>
    <row r="326" spans="1:18" s="11" customFormat="1" ht="11.1" customHeight="1" x14ac:dyDescent="0.3">
      <c r="A326" s="31" t="s">
        <v>49</v>
      </c>
      <c r="B326" s="9">
        <v>1.3120609999999999</v>
      </c>
      <c r="C326" s="10">
        <v>1.7000000000000001E-2</v>
      </c>
      <c r="D326" s="9">
        <v>31.642121000000007</v>
      </c>
      <c r="E326" s="9">
        <v>47.963039999999999</v>
      </c>
      <c r="F326" s="9">
        <v>234.34758499999998</v>
      </c>
      <c r="G326" s="10">
        <v>0</v>
      </c>
      <c r="H326" s="10">
        <v>0</v>
      </c>
      <c r="I326" s="10">
        <v>0</v>
      </c>
      <c r="J326" s="10">
        <v>0</v>
      </c>
      <c r="K326" s="9">
        <v>324.53938300000004</v>
      </c>
      <c r="L326" s="10">
        <v>0</v>
      </c>
      <c r="M326" s="9">
        <v>14.212726</v>
      </c>
      <c r="N326" s="10">
        <v>0</v>
      </c>
      <c r="O326" s="10">
        <v>0</v>
      </c>
      <c r="P326" s="9">
        <v>8.8546370000000003</v>
      </c>
      <c r="Q326" s="9">
        <v>74.255999000000003</v>
      </c>
      <c r="R326" s="9">
        <v>737.14455199999998</v>
      </c>
    </row>
    <row r="327" spans="1:18" s="11" customFormat="1" ht="11.1" customHeight="1" x14ac:dyDescent="0.3">
      <c r="A327" s="31" t="s">
        <v>63</v>
      </c>
      <c r="B327" s="9">
        <v>1.736856</v>
      </c>
      <c r="C327" s="10">
        <v>1.2E-2</v>
      </c>
      <c r="D327" s="9">
        <v>32.232580999999996</v>
      </c>
      <c r="E327" s="9">
        <v>26.479595</v>
      </c>
      <c r="F327" s="9">
        <v>227.23694500000002</v>
      </c>
      <c r="G327" s="10">
        <v>0</v>
      </c>
      <c r="H327" s="10">
        <v>0</v>
      </c>
      <c r="I327" s="10">
        <v>0</v>
      </c>
      <c r="J327" s="10">
        <v>0</v>
      </c>
      <c r="K327" s="9">
        <v>324.01157899999998</v>
      </c>
      <c r="L327" s="10">
        <v>0</v>
      </c>
      <c r="M327" s="9">
        <v>14.212726</v>
      </c>
      <c r="N327" s="10">
        <v>0</v>
      </c>
      <c r="O327" s="10">
        <v>0</v>
      </c>
      <c r="P327" s="9">
        <v>10.922265000000001</v>
      </c>
      <c r="Q327" s="9">
        <v>75.156987999999998</v>
      </c>
      <c r="R327" s="9">
        <v>712.00153499999999</v>
      </c>
    </row>
    <row r="328" spans="1:18" s="11" customFormat="1" ht="11.1" customHeight="1" x14ac:dyDescent="0.3">
      <c r="A328" s="24">
        <v>2025</v>
      </c>
      <c r="B328" s="9"/>
      <c r="C328" s="10"/>
      <c r="D328" s="9"/>
      <c r="E328" s="9"/>
      <c r="F328" s="9"/>
      <c r="G328" s="10"/>
      <c r="H328" s="10"/>
      <c r="I328" s="10"/>
      <c r="J328" s="10"/>
      <c r="K328" s="9"/>
      <c r="L328" s="10"/>
      <c r="M328" s="9"/>
      <c r="N328" s="10"/>
      <c r="O328" s="10"/>
      <c r="P328" s="9"/>
      <c r="Q328" s="9"/>
      <c r="R328" s="9"/>
    </row>
    <row r="329" spans="1:18" s="11" customFormat="1" ht="11.1" customHeight="1" x14ac:dyDescent="0.3">
      <c r="A329" s="31" t="s">
        <v>64</v>
      </c>
      <c r="B329" s="9">
        <v>2.6410779999999998</v>
      </c>
      <c r="C329" s="10">
        <v>1.2E-2</v>
      </c>
      <c r="D329" s="9">
        <v>59.466048000000001</v>
      </c>
      <c r="E329" s="9">
        <v>0</v>
      </c>
      <c r="F329" s="9">
        <v>224.71813699999998</v>
      </c>
      <c r="G329" s="10">
        <v>0</v>
      </c>
      <c r="H329" s="10">
        <v>0</v>
      </c>
      <c r="I329" s="10">
        <v>0</v>
      </c>
      <c r="J329" s="10">
        <v>0</v>
      </c>
      <c r="K329" s="9">
        <v>327.085623</v>
      </c>
      <c r="L329" s="10">
        <v>0</v>
      </c>
      <c r="M329" s="9">
        <v>19.536056000000002</v>
      </c>
      <c r="N329" s="10">
        <v>0</v>
      </c>
      <c r="O329" s="10">
        <v>0</v>
      </c>
      <c r="P329" s="9">
        <v>10.255660000000001</v>
      </c>
      <c r="Q329" s="9">
        <v>73.636125000000007</v>
      </c>
      <c r="R329" s="9">
        <v>717.35072700000012</v>
      </c>
    </row>
    <row r="330" spans="1:18" s="11" customFormat="1" ht="11.1" customHeight="1" x14ac:dyDescent="0.3">
      <c r="A330" s="31" t="s">
        <v>65</v>
      </c>
      <c r="B330" s="9">
        <v>0.24613099999999999</v>
      </c>
      <c r="C330" s="10">
        <v>1.2E-2</v>
      </c>
      <c r="D330" s="9">
        <v>63.113681999999997</v>
      </c>
      <c r="E330" s="9">
        <v>4.9506499999999996</v>
      </c>
      <c r="F330" s="9">
        <v>218.94971699999999</v>
      </c>
      <c r="G330" s="10">
        <v>0</v>
      </c>
      <c r="H330" s="10">
        <v>0</v>
      </c>
      <c r="I330" s="10">
        <v>0</v>
      </c>
      <c r="J330" s="10">
        <v>0</v>
      </c>
      <c r="K330" s="9">
        <v>322.22777900000006</v>
      </c>
      <c r="L330" s="10">
        <v>0</v>
      </c>
      <c r="M330" s="9">
        <v>19.536056000000002</v>
      </c>
      <c r="N330" s="10">
        <v>0</v>
      </c>
      <c r="O330" s="10">
        <v>0</v>
      </c>
      <c r="P330" s="9">
        <v>10.723428</v>
      </c>
      <c r="Q330" s="9">
        <v>75.899659000000014</v>
      </c>
      <c r="R330" s="9">
        <v>715.65910200000008</v>
      </c>
    </row>
    <row r="331" spans="1:18" s="11" customFormat="1" ht="11.1" customHeight="1" x14ac:dyDescent="0.3">
      <c r="A331" s="34" t="s">
        <v>66</v>
      </c>
      <c r="B331" s="29">
        <v>1.0119279999999999</v>
      </c>
      <c r="C331" s="30">
        <v>1.2E-2</v>
      </c>
      <c r="D331" s="29">
        <v>70.788543000000004</v>
      </c>
      <c r="E331" s="29">
        <v>9.9016500000000001</v>
      </c>
      <c r="F331" s="29">
        <v>212.874437</v>
      </c>
      <c r="G331" s="30">
        <v>0</v>
      </c>
      <c r="H331" s="30">
        <v>0</v>
      </c>
      <c r="I331" s="30">
        <v>0</v>
      </c>
      <c r="J331" s="30">
        <v>0</v>
      </c>
      <c r="K331" s="29">
        <v>320.11591200000004</v>
      </c>
      <c r="L331" s="30">
        <v>0</v>
      </c>
      <c r="M331" s="29">
        <v>19.536056000000002</v>
      </c>
      <c r="N331" s="30">
        <v>0</v>
      </c>
      <c r="O331" s="30">
        <v>0</v>
      </c>
      <c r="P331" s="29">
        <v>11.260832000000001</v>
      </c>
      <c r="Q331" s="29">
        <v>75.754884000000004</v>
      </c>
      <c r="R331" s="29">
        <v>721.25624200000016</v>
      </c>
    </row>
    <row r="332" spans="1:18" s="11" customFormat="1" ht="13.95" customHeight="1" x14ac:dyDescent="0.3">
      <c r="A332" s="26" t="s">
        <v>51</v>
      </c>
      <c r="B332" s="35" t="s">
        <v>52</v>
      </c>
      <c r="C332" s="35"/>
      <c r="D332" s="35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</row>
    <row r="333" spans="1:18" x14ac:dyDescent="0.3">
      <c r="A333" s="27" t="s">
        <v>53</v>
      </c>
      <c r="B333" s="46" t="s">
        <v>54</v>
      </c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</row>
    <row r="334" spans="1:18" x14ac:dyDescent="0.3">
      <c r="A334" s="26" t="s">
        <v>55</v>
      </c>
      <c r="B334" s="28" t="s">
        <v>56</v>
      </c>
    </row>
    <row r="335" spans="1:18" x14ac:dyDescent="0.3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8" x14ac:dyDescent="0.3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20" ht="13.8" x14ac:dyDescent="0.3">
      <c r="B337" s="40"/>
      <c r="C337" s="41"/>
      <c r="D337" s="41"/>
      <c r="E337" s="42"/>
      <c r="F337" s="40"/>
      <c r="G337" s="43"/>
      <c r="H337" s="41"/>
      <c r="I337" s="41"/>
      <c r="J337" s="41"/>
      <c r="K337" s="41"/>
      <c r="L337" s="42"/>
      <c r="M337" s="41"/>
      <c r="N337" s="41"/>
      <c r="O337" s="42"/>
      <c r="P337" s="41"/>
      <c r="Q337" s="41"/>
      <c r="R337" s="44"/>
      <c r="S337" s="45"/>
      <c r="T337" s="45"/>
    </row>
    <row r="338" spans="2:20" x14ac:dyDescent="0.3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20" x14ac:dyDescent="0.3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20" x14ac:dyDescent="0.3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20" x14ac:dyDescent="0.3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20" x14ac:dyDescent="0.3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20" x14ac:dyDescent="0.3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20" x14ac:dyDescent="0.3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20" x14ac:dyDescent="0.3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20" x14ac:dyDescent="0.3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20" x14ac:dyDescent="0.3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20" x14ac:dyDescent="0.3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20" x14ac:dyDescent="0.3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20" x14ac:dyDescent="0.3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20" x14ac:dyDescent="0.3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</sheetData>
  <mergeCells count="16">
    <mergeCell ref="A1:R1"/>
    <mergeCell ref="A2:R2"/>
    <mergeCell ref="A3:A4"/>
    <mergeCell ref="B3:B4"/>
    <mergeCell ref="C3:C4"/>
    <mergeCell ref="D3:D4"/>
    <mergeCell ref="E3:G3"/>
    <mergeCell ref="H3:L3"/>
    <mergeCell ref="M3:M4"/>
    <mergeCell ref="N3:N4"/>
    <mergeCell ref="B333:R333"/>
    <mergeCell ref="O3:O4"/>
    <mergeCell ref="P3:P4"/>
    <mergeCell ref="Q3:Q4"/>
    <mergeCell ref="R3:R4"/>
    <mergeCell ref="A109:R109"/>
  </mergeCells>
  <pageMargins left="0.75" right="0.75" top="1" bottom="1" header="0.5" footer="0.5"/>
  <pageSetup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3.17</vt:lpstr>
      <vt:lpstr>'QEB Table 3.17'!Print_Area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2025-06-26T03:23:53Z</dcterms:modified>
</cp:coreProperties>
</file>